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市级项目" sheetId="1" r:id="rId1"/>
    <sheet name="人才项目" sheetId="2" r:id="rId2"/>
  </sheets>
  <definedNames>
    <definedName name="_xlnm.Print_Titles" localSheetId="0">'市级项目'!$1:$4</definedName>
  </definedNames>
  <calcPr fullCalcOnLoad="1"/>
</workbook>
</file>

<file path=xl/sharedStrings.xml><?xml version="1.0" encoding="utf-8"?>
<sst xmlns="http://schemas.openxmlformats.org/spreadsheetml/2006/main" count="696" uniqueCount="398">
  <si>
    <t>晋中市2018年科技计划项目经费分配表</t>
  </si>
  <si>
    <t>序号</t>
  </si>
  <si>
    <t>县（区）市别</t>
  </si>
  <si>
    <t>项目基本信息</t>
  </si>
  <si>
    <t>项目承担单位</t>
  </si>
  <si>
    <t>实施期限</t>
  </si>
  <si>
    <t>项目负责人</t>
  </si>
  <si>
    <t>资金
（万元）</t>
  </si>
  <si>
    <t>经济科目</t>
  </si>
  <si>
    <t>补助方式</t>
  </si>
  <si>
    <t>项目编号</t>
  </si>
  <si>
    <t>项目类别</t>
  </si>
  <si>
    <t>项目名称</t>
  </si>
  <si>
    <t>合计</t>
  </si>
  <si>
    <t>榆次区小计</t>
  </si>
  <si>
    <t>51301上下级政府间
转移性支出</t>
  </si>
  <si>
    <t>榆次区</t>
  </si>
  <si>
    <t>Y181001</t>
  </si>
  <si>
    <t>晋中市科技重点研发计划（工业）</t>
  </si>
  <si>
    <t>高速铁路CRTSIII型无砟轨道板生产线预应力钢筋放张设备</t>
  </si>
  <si>
    <t>山西高行液压股份有限公司</t>
  </si>
  <si>
    <t>2018.01-2019.12</t>
  </si>
  <si>
    <t>王朝林</t>
  </si>
  <si>
    <t>事前资助</t>
  </si>
  <si>
    <t>Y181002</t>
  </si>
  <si>
    <t>FA532E新型短车集落细纱机</t>
  </si>
  <si>
    <t>山西经纬合力机械制造有限公司</t>
  </si>
  <si>
    <t>赵俊萍</t>
  </si>
  <si>
    <t>Y181003</t>
  </si>
  <si>
    <t>高响应比例阀的研发</t>
  </si>
  <si>
    <t>山西斯普瑞机械制造股份有限公司</t>
  </si>
  <si>
    <t>李巧玉</t>
  </si>
  <si>
    <t>Y181004</t>
  </si>
  <si>
    <t>JWK2608型假捻变形机</t>
  </si>
  <si>
    <t>经纬纺织机械股份有限公司榆次分公司</t>
  </si>
  <si>
    <t>刘军</t>
  </si>
  <si>
    <t>Y181005</t>
  </si>
  <si>
    <t>杂粮功能主食研发</t>
  </si>
  <si>
    <t>山西海玉园食品有限公司</t>
  </si>
  <si>
    <t>2018.01-2019.07</t>
  </si>
  <si>
    <t>张文海</t>
  </si>
  <si>
    <t>Y181006</t>
  </si>
  <si>
    <t>冠心宁注射液生产工艺研究</t>
  </si>
  <si>
    <t>山西华卫药业有限公司</t>
  </si>
  <si>
    <t>王江泉</t>
  </si>
  <si>
    <t>Y182001</t>
  </si>
  <si>
    <t>晋中市科技重点研发计划（农业）</t>
  </si>
  <si>
    <t>山西老陈醋特征成分川芎嗪发酵调控关键技术研究</t>
  </si>
  <si>
    <t>山西老陈壹号生物科技有限公司</t>
  </si>
  <si>
    <t>郑宇</t>
  </si>
  <si>
    <t>Y182002</t>
  </si>
  <si>
    <t>具有抗衰老及炎症抑制作用的辽东栎类配方功能醋饮料研发及生产</t>
  </si>
  <si>
    <t>晋中市宏艺绿色农林种植专业合作社</t>
  </si>
  <si>
    <t>彭红莲</t>
  </si>
  <si>
    <t>Y182003</t>
  </si>
  <si>
    <t>丘陵山区红枣鲜食品种示范</t>
  </si>
  <si>
    <t>晋中市聚丰红种养专业合作社</t>
  </si>
  <si>
    <t>李登科</t>
  </si>
  <si>
    <t>T181001</t>
  </si>
  <si>
    <t>晋中市科技成果转化与应用计划-成果推广</t>
  </si>
  <si>
    <t>机械式夹纱器推广</t>
  </si>
  <si>
    <t>晋中经纬恒腾纺机有限公司</t>
  </si>
  <si>
    <t>李春玲</t>
  </si>
  <si>
    <t>T181101</t>
  </si>
  <si>
    <t>晋中市科技成果转化与应用计划（奖励性后补助）-成果推广</t>
  </si>
  <si>
    <t>包芯纱装置技术推广与应用</t>
  </si>
  <si>
    <t>晋中经纬天盈机械有限公司</t>
  </si>
  <si>
    <t>2015.01-2017.12</t>
  </si>
  <si>
    <t>闫祥</t>
  </si>
  <si>
    <t>奖励性后补助</t>
  </si>
  <si>
    <t>P182001</t>
  </si>
  <si>
    <t>晋中市科技创新载体与平台建设计划</t>
  </si>
  <si>
    <t>山西人才大数据智能服务系统</t>
  </si>
  <si>
    <t>晋中华迅网络科技有限公司</t>
  </si>
  <si>
    <t>2018.03-2020.03</t>
  </si>
  <si>
    <t>芦彩林</t>
  </si>
  <si>
    <t>太谷县小计</t>
  </si>
  <si>
    <t>太谷县</t>
  </si>
  <si>
    <t>Y182004</t>
  </si>
  <si>
    <t>药食同源植物太谷长山药的种质性状分析和复壮技术研发</t>
  </si>
  <si>
    <t>山西巨鑫伟业农业科技开发有限公司</t>
  </si>
  <si>
    <t>尚勇进</t>
  </si>
  <si>
    <t>Y182005</t>
  </si>
  <si>
    <t>红枣功能性陈醋规模化生产关键技术研究</t>
  </si>
  <si>
    <t>晋中市晋阳老醋坊有限责任公司</t>
  </si>
  <si>
    <t>郝林</t>
  </si>
  <si>
    <t>Y182006</t>
  </si>
  <si>
    <t>黄土高原双层拱棚下羊肚菌与平菇的轮作栽培研究</t>
  </si>
  <si>
    <t>太谷县绿能食用菌专业合作社</t>
  </si>
  <si>
    <t>黄超</t>
  </si>
  <si>
    <t>Y182007</t>
  </si>
  <si>
    <t>规模化养鸡场专用有机肥配制技术研究与示范</t>
  </si>
  <si>
    <t>太谷县鸿昊养殖专业合作社</t>
  </si>
  <si>
    <t>籍增顺</t>
  </si>
  <si>
    <t>Y182008</t>
  </si>
  <si>
    <t>YSG-200A型温室大棚果蔬运输机</t>
  </si>
  <si>
    <t>山西农谷农业装备科技有限公司</t>
  </si>
  <si>
    <t>2018.02-2019.12</t>
  </si>
  <si>
    <t>程旭明</t>
  </si>
  <si>
    <t>T181002</t>
  </si>
  <si>
    <t>正气消暑软胶囊</t>
  </si>
  <si>
    <t>山西黄河中药有限公司</t>
  </si>
  <si>
    <t>张德富</t>
  </si>
  <si>
    <t>T182001</t>
  </si>
  <si>
    <t>晋中市科技成果转化与应用计划-专利推广</t>
  </si>
  <si>
    <t>应用新型专利生产推广一种高精度铸件用型砂</t>
  </si>
  <si>
    <t>山西煜通电气有限公司</t>
  </si>
  <si>
    <t>曹志刚</t>
  </si>
  <si>
    <t>祁县小计</t>
  </si>
  <si>
    <t>祁县</t>
  </si>
  <si>
    <t>Y181007</t>
  </si>
  <si>
    <t>A类泡沫灭火剂</t>
  </si>
  <si>
    <t>山西兰德消防装备有限公司</t>
  </si>
  <si>
    <t>梁泽</t>
  </si>
  <si>
    <t>Y183001</t>
  </si>
  <si>
    <t>晋中市科技重点研发计划（社会发展）</t>
  </si>
  <si>
    <t>气浮过滤一体池新型净水工艺研究</t>
  </si>
  <si>
    <t>祁县城市供水公司</t>
  </si>
  <si>
    <t>2018.01-2018.12</t>
  </si>
  <si>
    <t>原建华</t>
  </si>
  <si>
    <t>P182002</t>
  </si>
  <si>
    <t>晋中市玻璃新材料研发平台</t>
  </si>
  <si>
    <t>国家玻璃器皿产品质量监督检验中心</t>
  </si>
  <si>
    <t>李永明</t>
  </si>
  <si>
    <t>平遥县小计</t>
  </si>
  <si>
    <t>平遥</t>
  </si>
  <si>
    <t>T181102</t>
  </si>
  <si>
    <t>机械加载器</t>
  </si>
  <si>
    <t>山西省平遥减速器有限责任公司</t>
  </si>
  <si>
    <t>2014.01-2017.12</t>
  </si>
  <si>
    <t>樊世耀</t>
  </si>
  <si>
    <t>灵石县小计</t>
  </si>
  <si>
    <t>灵石县</t>
  </si>
  <si>
    <t>Y181008</t>
  </si>
  <si>
    <t>金属锑（Sb）在灰铁制动鼓生产中的研究应用</t>
  </si>
  <si>
    <t>山西灵石亨泰荣和金属压铸件有限公司</t>
  </si>
  <si>
    <t>危俊华</t>
  </si>
  <si>
    <t>T181103</t>
  </si>
  <si>
    <t>大型流化床在腐植酸生产领域的应用</t>
  </si>
  <si>
    <t>山西广宇通科技股份有限公司</t>
  </si>
  <si>
    <t>2015.04-2017.04</t>
  </si>
  <si>
    <t>刘翼洲</t>
  </si>
  <si>
    <t>寿阳县小计</t>
  </si>
  <si>
    <t>寿阳县</t>
  </si>
  <si>
    <t>Y181009</t>
  </si>
  <si>
    <t>集中供热低品位余能回收技术系统研究与应用</t>
  </si>
  <si>
    <t>寿阳县同力供热有限公司</t>
  </si>
  <si>
    <t>王保忠</t>
  </si>
  <si>
    <t>Y181010</t>
  </si>
  <si>
    <t>BON型特殊旁通阀研发</t>
  </si>
  <si>
    <t>山西环界石油钻具制造股份有限公司</t>
  </si>
  <si>
    <t>王传德</t>
  </si>
  <si>
    <t>和顺县小计</t>
  </si>
  <si>
    <t>和顺县</t>
  </si>
  <si>
    <t>T183001</t>
  </si>
  <si>
    <t>科技成果转化与应用计划（科技扶贫）</t>
  </si>
  <si>
    <t>繁育母牛健康养殖技术示范应用</t>
  </si>
  <si>
    <t>和顺犇驰牧业有限公司</t>
  </si>
  <si>
    <t>韩丽鲜</t>
  </si>
  <si>
    <t>T183002</t>
  </si>
  <si>
    <t>和顺县猪苓规范化野生抚育</t>
  </si>
  <si>
    <t>和顺县御苗种植专业合作社</t>
  </si>
  <si>
    <t>陈彩平</t>
  </si>
  <si>
    <t>T183003</t>
  </si>
  <si>
    <t>平菇、香菇高产栽培</t>
  </si>
  <si>
    <t>和顺县秀鹏食用菌种植专业合作社</t>
  </si>
  <si>
    <t>杨杰</t>
  </si>
  <si>
    <t>T183004</t>
  </si>
  <si>
    <t>平菇周年化栽培技术研究与推广</t>
  </si>
  <si>
    <t>和顺县君绿农林开发有限公司</t>
  </si>
  <si>
    <t>骈跃斌</t>
  </si>
  <si>
    <t>T183101</t>
  </si>
  <si>
    <t>科技成果转化与应用计划（农村技术承包）</t>
  </si>
  <si>
    <t>和顺牛核心群建设及配套技术</t>
  </si>
  <si>
    <t>和顺县银河湾农牧科技开发有限公司</t>
  </si>
  <si>
    <t>杨效民</t>
  </si>
  <si>
    <t>左权县小计</t>
  </si>
  <si>
    <t>左权县</t>
  </si>
  <si>
    <t>T183005</t>
  </si>
  <si>
    <t>“辽核一号”核桃标准化种植示范</t>
  </si>
  <si>
    <t>左权县龙泉乡龙则村绿林畜禽养殖农民专业合作社</t>
  </si>
  <si>
    <t>2018.03-2018.12</t>
  </si>
  <si>
    <t>边俊国</t>
  </si>
  <si>
    <t>T183006</t>
  </si>
  <si>
    <t>高寒区苗木新品种培育及中药材套种示范</t>
  </si>
  <si>
    <t>左权县绿竹槐育苗造林农民专业合作社</t>
  </si>
  <si>
    <t>韩文飞</t>
  </si>
  <si>
    <t>T183007</t>
  </si>
  <si>
    <t>核桃树综合管理提质增效</t>
  </si>
  <si>
    <t>左权县坪丰农民专业合作社</t>
  </si>
  <si>
    <t>白英</t>
  </si>
  <si>
    <t>T183008</t>
  </si>
  <si>
    <t>设施蔬菜（西红柿）绿色防控技术推广及应用</t>
  </si>
  <si>
    <t>左权县二四为伙种养农民专业合作社</t>
  </si>
  <si>
    <t>霍晋权</t>
  </si>
  <si>
    <t>T183009</t>
  </si>
  <si>
    <t>中药材防风种植技术推广示范</t>
  </si>
  <si>
    <t>左权县药兴农种植农民专业合作社</t>
  </si>
  <si>
    <t>张世存</t>
  </si>
  <si>
    <t>R182001</t>
  </si>
  <si>
    <t>晋中市软科学计划(企业)</t>
  </si>
  <si>
    <t>丘陵山区核桃栽培研究</t>
  </si>
  <si>
    <t>左权县绿源生种植农民专业合作社</t>
  </si>
  <si>
    <t>韩世军</t>
  </si>
  <si>
    <t>昔阳县小计</t>
  </si>
  <si>
    <t>昔阳县</t>
  </si>
  <si>
    <t>T183010</t>
  </si>
  <si>
    <t>猪的人工受精技术推广</t>
  </si>
  <si>
    <t>昔阳县鑫泰养殖有限责任公司</t>
  </si>
  <si>
    <t>焦福林</t>
  </si>
  <si>
    <t>T183011</t>
  </si>
  <si>
    <t>丹参优良品种育种技术</t>
  </si>
  <si>
    <t>昔阳县惠民药业开发有限公司</t>
  </si>
  <si>
    <t>王爱云</t>
  </si>
  <si>
    <t>T183012</t>
  </si>
  <si>
    <t>设施蔬菜水肥一体化技术推广</t>
  </si>
  <si>
    <t>昔阳县旺绽种植专业合作社</t>
  </si>
  <si>
    <t>赵建华</t>
  </si>
  <si>
    <t>T183102</t>
  </si>
  <si>
    <t>双孢菇优质高效栽培技术推广</t>
  </si>
  <si>
    <t>昔阳县四通润农菌业有限公司</t>
  </si>
  <si>
    <t>吴保军</t>
  </si>
  <si>
    <t>T183103</t>
  </si>
  <si>
    <t>苹果园有机肥替代化肥技术示范与推广</t>
  </si>
  <si>
    <t>昔阳县台富果林种植专业合作社</t>
  </si>
  <si>
    <t>武志虹</t>
  </si>
  <si>
    <t>榆社县小计</t>
  </si>
  <si>
    <t>榆社县</t>
  </si>
  <si>
    <t>T183013</t>
  </si>
  <si>
    <t>优质纯蜂蜜生产加工基地建设</t>
  </si>
  <si>
    <t>榆社县然晶蜂业产品开发有限责任公司</t>
  </si>
  <si>
    <t>陈素英</t>
  </si>
  <si>
    <t>T183014</t>
  </si>
  <si>
    <t>2000亩小麻种植基地建设</t>
  </si>
  <si>
    <t>榆社县田禾绿色食品有限公司</t>
  </si>
  <si>
    <t>程建军</t>
  </si>
  <si>
    <t>T183015</t>
  </si>
  <si>
    <t>新西兰优质原种绵羊繁育技术示范</t>
  </si>
  <si>
    <t>山西十四只绵羊种业有限公司</t>
  </si>
  <si>
    <t>储德学</t>
  </si>
  <si>
    <t>T183104</t>
  </si>
  <si>
    <t>谷子提质增效轻简种植技术</t>
  </si>
  <si>
    <t>山西五福农产品开发有限公司</t>
  </si>
  <si>
    <t>李云昌</t>
  </si>
  <si>
    <t>开发区小计</t>
  </si>
  <si>
    <t>开发区</t>
  </si>
  <si>
    <t>Y181011</t>
  </si>
  <si>
    <t>工业用机器视觉检测机器人</t>
  </si>
  <si>
    <t>山西科硕自动化设备有限公司</t>
  </si>
  <si>
    <t>曹扣成</t>
  </si>
  <si>
    <t>Y181012</t>
  </si>
  <si>
    <t>聚丙烯β晶型成核母料的开发与应用</t>
  </si>
  <si>
    <t>山西科灜科技有限公司</t>
  </si>
  <si>
    <t>张建军</t>
  </si>
  <si>
    <t>Y181013</t>
  </si>
  <si>
    <t>矿物油高效除水净化过滤装置</t>
  </si>
  <si>
    <t>山西麦克雷斯液压有限公司</t>
  </si>
  <si>
    <t>马文清</t>
  </si>
  <si>
    <t>Y181014</t>
  </si>
  <si>
    <t>新型钢质隔热防火窗（铝饰面）</t>
  </si>
  <si>
    <t>山西鑫铭格消防科技有限公司</t>
  </si>
  <si>
    <t>夏卫文</t>
  </si>
  <si>
    <t>Y181015</t>
  </si>
  <si>
    <t>无级可调越野改装车用减震器</t>
  </si>
  <si>
    <t>山西方盛液压机电设备有限公司</t>
  </si>
  <si>
    <t>郭铁虎</t>
  </si>
  <si>
    <t>Y181016</t>
  </si>
  <si>
    <t>HRCXL粗纱联合运输系统</t>
  </si>
  <si>
    <t>晋中华润机械制造有限公司</t>
  </si>
  <si>
    <t>田素云</t>
  </si>
  <si>
    <t>Y183002</t>
  </si>
  <si>
    <t>心肌缺血早期检测的大数据筛查、应用以及新型脉象装置研发</t>
  </si>
  <si>
    <t>山西和源志诚医疗科技有限公司</t>
  </si>
  <si>
    <t>董训德</t>
  </si>
  <si>
    <t>Y183003</t>
  </si>
  <si>
    <t>火花探测与熄灭系统</t>
  </si>
  <si>
    <t>山西新思备科技股份有限公司</t>
  </si>
  <si>
    <t>周温</t>
  </si>
  <si>
    <t>T181003</t>
  </si>
  <si>
    <t>FE-3ZA纯电动轿车规模化生产</t>
  </si>
  <si>
    <t>山西吉利汽车部件有限公司</t>
  </si>
  <si>
    <t>徐海波</t>
  </si>
  <si>
    <t>T181104</t>
  </si>
  <si>
    <t>高固含量丙烯酸树脂及其涂饰材料的制备和应用</t>
  </si>
  <si>
    <t>山西科诺奥合成材料有限公司</t>
  </si>
  <si>
    <t>2014.07-2016.12</t>
  </si>
  <si>
    <t>吴建兵</t>
  </si>
  <si>
    <t>T181105</t>
  </si>
  <si>
    <t>活菌果粮醋酿造工艺技术</t>
  </si>
  <si>
    <t>山西梁汾醋业有限公司</t>
  </si>
  <si>
    <t>2014.06-2016.07</t>
  </si>
  <si>
    <t>宋春雪</t>
  </si>
  <si>
    <t>T181106</t>
  </si>
  <si>
    <t>CYJ5-2.1-13数字化游梁平衡抽油机</t>
  </si>
  <si>
    <t>晋中丰亿机械有限公司</t>
  </si>
  <si>
    <t>2016.06-2017.12</t>
  </si>
  <si>
    <t>尹国利</t>
  </si>
  <si>
    <t>市直小计</t>
  </si>
  <si>
    <t>市直</t>
  </si>
  <si>
    <t>Y182009</t>
  </si>
  <si>
    <t>特色油料作物亚麻荠富集ω-3脂肪酸新型种质创育及应用</t>
  </si>
  <si>
    <t>晋中学院</t>
  </si>
  <si>
    <t>2018.03-2019.12</t>
  </si>
  <si>
    <t>苑丽霞</t>
  </si>
  <si>
    <t>50599其他对事业单位补助</t>
  </si>
  <si>
    <t>R181001</t>
  </si>
  <si>
    <t>晋中市软科学计划（其它）</t>
  </si>
  <si>
    <t>晋中现代产业体系的基本形态、实现路径与支持系统研究</t>
  </si>
  <si>
    <t>高爱保</t>
  </si>
  <si>
    <t>Y182010</t>
  </si>
  <si>
    <t>残膜回收机的研制及试验示范</t>
  </si>
  <si>
    <t>山西农业大学</t>
  </si>
  <si>
    <t>郑德聪</t>
  </si>
  <si>
    <t>Y182011</t>
  </si>
  <si>
    <t>富维生素B12鸡蛋生产技术研发与示范</t>
  </si>
  <si>
    <t>杨玉</t>
  </si>
  <si>
    <t>Y182012</t>
  </si>
  <si>
    <t>功能性生物有机肥的研发及应用</t>
  </si>
  <si>
    <t>洪坚平</t>
  </si>
  <si>
    <t>Y182013</t>
  </si>
  <si>
    <t>中小型谷子联合收割机的研发与改进</t>
  </si>
  <si>
    <t>原向阳</t>
  </si>
  <si>
    <t>Y182014</t>
  </si>
  <si>
    <t>适用于设施农业的电动自走链式纸钵移栽机的研制与开发</t>
  </si>
  <si>
    <t>李志伟</t>
  </si>
  <si>
    <t>Y183004</t>
  </si>
  <si>
    <t>基于黄腐酸底物的猴头菌发酵产物制备及健胃功能食品研发</t>
  </si>
  <si>
    <t>杨宁</t>
  </si>
  <si>
    <t>T181004</t>
  </si>
  <si>
    <t>‘农核1号’核桃新品种示范与推广</t>
  </si>
  <si>
    <t>刘群龙</t>
  </si>
  <si>
    <t>T182002</t>
  </si>
  <si>
    <t>产细菌素枯草芽孢杆菌微生态制剂的制备及其在醋生产中的应用</t>
  </si>
  <si>
    <t>贾丽艳</t>
  </si>
  <si>
    <t>P181001</t>
  </si>
  <si>
    <t>重点科技创新平台</t>
  </si>
  <si>
    <t>晋中市中兽药产业技术创新重点科技创新平台</t>
  </si>
  <si>
    <t>2018.01-2020.12</t>
  </si>
  <si>
    <t>孙耀贵</t>
  </si>
  <si>
    <t>R181002</t>
  </si>
  <si>
    <t>山西“农谷”创新创业人才教育培训基地建设研究</t>
  </si>
  <si>
    <t>赵敏</t>
  </si>
  <si>
    <t>Y182015</t>
  </si>
  <si>
    <t>食用型薏苡资源鉴选及栽培技术研究</t>
  </si>
  <si>
    <t>山西省农业科学院高粱研究所</t>
  </si>
  <si>
    <t>张海燕</t>
  </si>
  <si>
    <t>Y182016</t>
  </si>
  <si>
    <t>高粱抗性淀粉制备关键技术及其功能性食品的研发</t>
  </si>
  <si>
    <t>段冰</t>
  </si>
  <si>
    <t>P181002</t>
  </si>
  <si>
    <t>酿造高粱产业化关键技术重点科技创新平台</t>
  </si>
  <si>
    <t>柳青山</t>
  </si>
  <si>
    <t>Y182017</t>
  </si>
  <si>
    <t>功能型苹果种质资源引进、保存及评价</t>
  </si>
  <si>
    <t>山西省农业科学院果树研究所</t>
  </si>
  <si>
    <t>李全</t>
  </si>
  <si>
    <t>T181005</t>
  </si>
  <si>
    <t>小杂粮新品种试验示范推广</t>
  </si>
  <si>
    <t>晋中市种子管理站</t>
  </si>
  <si>
    <t>白瑞繁</t>
  </si>
  <si>
    <t>50502商品和服务支出</t>
  </si>
  <si>
    <t>Y183005</t>
  </si>
  <si>
    <t>扣眼穿刺法在血液透析患者动静脉内瘘中的应用</t>
  </si>
  <si>
    <t>晋中市中医院</t>
  </si>
  <si>
    <t>要改梅</t>
  </si>
  <si>
    <t>50601其他资本性支出0.35万
50502商品和服务支出2.65万</t>
  </si>
  <si>
    <t>Y183006</t>
  </si>
  <si>
    <t>小针刀并宫廷理筋手法治疗膝关节骨性关节炎的临床研究</t>
  </si>
  <si>
    <t>刘伟基</t>
  </si>
  <si>
    <t>Y183007</t>
  </si>
  <si>
    <t>金蝉口服液治疗慢性咳嗽的临床疗效观察</t>
  </si>
  <si>
    <t>王灵萍</t>
  </si>
  <si>
    <t>R181003</t>
  </si>
  <si>
    <t>贫困县农村居民主观幸福感与自我放能、社会支持的相关性研究</t>
  </si>
  <si>
    <t>李巍伟</t>
  </si>
  <si>
    <t>晋中市人才投入奖励项目经费分配表</t>
  </si>
  <si>
    <t>Y181017</t>
  </si>
  <si>
    <t>多元轻稀土高性能钕铁硼磁性复合材料的绿色短流程生产工业化研究</t>
  </si>
  <si>
    <t>山西雷麦电子科技有限公司</t>
  </si>
  <si>
    <t>张敏刚</t>
  </si>
  <si>
    <t>平遥县</t>
  </si>
  <si>
    <t>Y181018</t>
  </si>
  <si>
    <t>高挺度环保石头纸及环保厚纸产品的研发</t>
  </si>
  <si>
    <t>山西宇皓环保纸业有限公司</t>
  </si>
  <si>
    <t>黄广连</t>
  </si>
  <si>
    <t>Y181019</t>
  </si>
  <si>
    <t>新型高阻隔聚酰胺/铝/聚乙烯冷冲压成型复合硬片在中药蜜丸及软胶囊包装应用</t>
  </si>
  <si>
    <t>山西广华源药用包装有限公司</t>
  </si>
  <si>
    <t>张硕生</t>
  </si>
  <si>
    <t>Y181020</t>
  </si>
  <si>
    <t>泡生法制备蓝宝石工艺中自动化接种测控系统研发</t>
  </si>
  <si>
    <t>山西中聚晶科半导体有限公司</t>
  </si>
  <si>
    <t>乔铁柱</t>
  </si>
  <si>
    <t>Y182018</t>
  </si>
  <si>
    <t>柴胡种子高效萌发技术体系研究</t>
  </si>
  <si>
    <t>山西中医药大学</t>
  </si>
  <si>
    <t>2018.08-2020.12</t>
  </si>
  <si>
    <t>刘计权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</si>
</sst>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27">
    <font>
      <sz val="11"/>
      <color indexed="8"/>
      <name val="宋体"/>
      <family val="0"/>
    </font>
    <font>
      <sz val="11"/>
      <name val="宋体"/>
      <family val="0"/>
    </font>
    <font>
      <sz val="10"/>
      <color indexed="8"/>
      <name val="宋体"/>
      <family val="0"/>
    </font>
    <font>
      <sz val="20"/>
      <color indexed="8"/>
      <name val="方正小标宋简体"/>
      <family val="0"/>
    </font>
    <font>
      <b/>
      <sz val="10"/>
      <color indexed="8"/>
      <name val="宋体"/>
      <family val="0"/>
    </font>
    <font>
      <sz val="9"/>
      <color indexed="8"/>
      <name val="宋体"/>
      <family val="0"/>
    </font>
    <font>
      <sz val="11"/>
      <color indexed="62"/>
      <name val="宋体"/>
      <family val="0"/>
    </font>
    <font>
      <b/>
      <sz val="10"/>
      <name val="宋体"/>
      <family val="0"/>
    </font>
    <font>
      <sz val="10"/>
      <name val="宋体"/>
      <family val="0"/>
    </font>
    <font>
      <sz val="9"/>
      <name val="宋体"/>
      <family val="0"/>
    </font>
    <font>
      <sz val="11"/>
      <color indexed="49"/>
      <name val="宋体"/>
      <family val="0"/>
    </font>
    <font>
      <sz val="11"/>
      <color indexed="20"/>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2"/>
      <name val="宋体"/>
      <family val="0"/>
    </font>
    <font>
      <b/>
      <sz val="11"/>
      <color indexed="52"/>
      <name val="宋体"/>
      <family val="0"/>
    </font>
    <font>
      <b/>
      <sz val="11"/>
      <color indexed="63"/>
      <name val="宋体"/>
      <family val="0"/>
    </font>
    <font>
      <b/>
      <sz val="11"/>
      <color indexed="49"/>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0" fillId="6"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0" fillId="7" borderId="0" applyNumberFormat="0" applyBorder="0" applyAlignment="0" applyProtection="0"/>
    <xf numFmtId="0" fontId="14" fillId="0" borderId="5" applyNumberFormat="0" applyFill="0" applyAlignment="0" applyProtection="0"/>
    <xf numFmtId="0" fontId="10" fillId="8" borderId="0" applyNumberFormat="0" applyBorder="0" applyAlignment="0" applyProtection="0"/>
    <xf numFmtId="0" fontId="22" fillId="9" borderId="6" applyNumberFormat="0" applyAlignment="0" applyProtection="0"/>
    <xf numFmtId="0" fontId="21" fillId="9" borderId="1" applyNumberFormat="0" applyAlignment="0" applyProtection="0"/>
    <xf numFmtId="0" fontId="23" fillId="10" borderId="7" applyNumberFormat="0" applyAlignment="0" applyProtection="0"/>
    <xf numFmtId="0" fontId="0" fillId="3" borderId="0" applyNumberFormat="0" applyBorder="0" applyAlignment="0" applyProtection="0"/>
    <xf numFmtId="0" fontId="10" fillId="11" borderId="0" applyNumberFormat="0" applyBorder="0" applyAlignment="0" applyProtection="0"/>
    <xf numFmtId="0" fontId="20" fillId="0" borderId="8" applyNumberFormat="0" applyFill="0" applyAlignment="0" applyProtection="0"/>
    <xf numFmtId="0" fontId="24" fillId="0" borderId="9" applyNumberFormat="0" applyFill="0" applyAlignment="0" applyProtection="0"/>
    <xf numFmtId="0" fontId="25" fillId="12" borderId="0" applyNumberFormat="0" applyBorder="0" applyAlignment="0" applyProtection="0"/>
    <xf numFmtId="0" fontId="26" fillId="4" borderId="0" applyNumberFormat="0" applyBorder="0" applyAlignment="0" applyProtection="0"/>
    <xf numFmtId="0" fontId="0" fillId="13" borderId="0" applyNumberFormat="0" applyBorder="0" applyAlignment="0" applyProtection="0"/>
    <xf numFmtId="0" fontId="10" fillId="7"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0" fillId="7" borderId="0" applyNumberFormat="0" applyBorder="0" applyAlignment="0" applyProtection="0"/>
    <xf numFmtId="0" fontId="0" fillId="16" borderId="0" applyNumberFormat="0" applyBorder="0" applyAlignment="0" applyProtection="0"/>
    <xf numFmtId="0" fontId="10" fillId="7" borderId="0" applyNumberFormat="0" applyBorder="0" applyAlignment="0" applyProtection="0"/>
    <xf numFmtId="0" fontId="10" fillId="1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9" borderId="0" xfId="0" applyFont="1" applyFill="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5" fillId="9" borderId="10" xfId="0" applyFont="1" applyFill="1" applyBorder="1" applyAlignment="1">
      <alignment horizontal="center" vertical="center" wrapText="1"/>
    </xf>
    <xf numFmtId="0" fontId="5" fillId="9" borderId="10" xfId="0" applyFont="1" applyFill="1"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1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0" borderId="10" xfId="0" applyFont="1" applyBorder="1" applyAlignment="1">
      <alignment horizontal="left" vertical="center" wrapText="1"/>
    </xf>
    <xf numFmtId="0" fontId="5" fillId="9" borderId="12" xfId="0" applyFont="1" applyFill="1" applyBorder="1" applyAlignment="1">
      <alignment horizontal="center" vertical="center" wrapText="1"/>
    </xf>
    <xf numFmtId="0" fontId="0" fillId="0" borderId="12" xfId="0" applyBorder="1" applyAlignment="1">
      <alignment horizontal="center" vertical="center"/>
    </xf>
    <xf numFmtId="0" fontId="6" fillId="0" borderId="0" xfId="0" applyFont="1" applyAlignment="1">
      <alignmen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9" fillId="9" borderId="10" xfId="0" applyFont="1" applyFill="1" applyBorder="1" applyAlignment="1">
      <alignment horizontal="center" vertical="center" wrapText="1"/>
    </xf>
    <xf numFmtId="0" fontId="9" fillId="9" borderId="10" xfId="0" applyFont="1" applyFill="1" applyBorder="1" applyAlignment="1">
      <alignment vertical="center" wrapText="1"/>
    </xf>
    <xf numFmtId="0" fontId="9" fillId="9" borderId="10" xfId="0" applyFont="1" applyFill="1" applyBorder="1" applyAlignment="1">
      <alignment horizontal="left" vertical="center" wrapText="1"/>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9" fillId="9" borderId="12" xfId="0" applyFont="1" applyFill="1" applyBorder="1" applyAlignment="1">
      <alignment horizontal="center" vertical="center" wrapText="1"/>
    </xf>
    <xf numFmtId="0" fontId="9" fillId="9" borderId="12" xfId="0" applyFont="1" applyFill="1" applyBorder="1" applyAlignment="1">
      <alignment vertical="center" wrapText="1"/>
    </xf>
    <xf numFmtId="0" fontId="9" fillId="9" borderId="12" xfId="0" applyFont="1" applyFill="1" applyBorder="1" applyAlignment="1">
      <alignment horizontal="left" vertical="center" wrapText="1"/>
    </xf>
    <xf numFmtId="0" fontId="9" fillId="0" borderId="10" xfId="0" applyFont="1" applyFill="1" applyBorder="1" applyAlignment="1">
      <alignment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9" borderId="21" xfId="0" applyFont="1" applyFill="1" applyBorder="1" applyAlignment="1">
      <alignment horizontal="center" vertical="center" wrapText="1"/>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22" xfId="0" applyFont="1" applyBorder="1" applyAlignment="1">
      <alignment horizontal="center" vertical="center"/>
    </xf>
    <xf numFmtId="0" fontId="9" fillId="9" borderId="2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97"/>
  <sheetViews>
    <sheetView tabSelected="1" view="pageBreakPreview" zoomScaleSheetLayoutView="100" workbookViewId="0" topLeftCell="A1">
      <selection activeCell="A1" sqref="A1:K1"/>
    </sheetView>
  </sheetViews>
  <sheetFormatPr defaultColWidth="9.00390625" defaultRowHeight="24.75" customHeight="1"/>
  <cols>
    <col min="1" max="1" width="4.00390625" style="3" customWidth="1"/>
    <col min="2" max="2" width="6.75390625" style="0" customWidth="1"/>
    <col min="3" max="3" width="8.125" style="0" customWidth="1"/>
    <col min="4" max="4" width="17.375" style="0" customWidth="1"/>
    <col min="5" max="5" width="22.125" style="0" customWidth="1"/>
    <col min="6" max="6" width="16.125" style="0" customWidth="1"/>
    <col min="7" max="7" width="13.375" style="0" customWidth="1"/>
    <col min="8" max="8" width="7.25390625" style="0" customWidth="1"/>
    <col min="9" max="9" width="6.50390625" style="0" customWidth="1"/>
    <col min="10" max="10" width="19.625" style="0" customWidth="1"/>
    <col min="11" max="11" width="11.25390625" style="3" customWidth="1"/>
  </cols>
  <sheetData>
    <row r="1" spans="1:10" ht="24.75" customHeight="1">
      <c r="A1" s="4" t="s">
        <v>0</v>
      </c>
      <c r="B1" s="3"/>
      <c r="C1" s="3"/>
      <c r="D1" s="3"/>
      <c r="E1" s="3"/>
      <c r="F1" s="3"/>
      <c r="G1" s="3"/>
      <c r="H1" s="3"/>
      <c r="I1" s="3"/>
      <c r="J1" s="3"/>
    </row>
    <row r="2" spans="1:10" ht="9" customHeight="1">
      <c r="A2" s="4"/>
      <c r="B2" s="3"/>
      <c r="C2" s="3"/>
      <c r="D2" s="3"/>
      <c r="E2" s="3"/>
      <c r="F2" s="3"/>
      <c r="G2" s="3"/>
      <c r="H2" s="3"/>
      <c r="I2" s="3"/>
      <c r="J2" s="3"/>
    </row>
    <row r="3" spans="1:11" s="1" customFormat="1" ht="20.25" customHeight="1">
      <c r="A3" s="24" t="s">
        <v>1</v>
      </c>
      <c r="B3" s="24" t="s">
        <v>2</v>
      </c>
      <c r="C3" s="24" t="s">
        <v>3</v>
      </c>
      <c r="D3" s="24"/>
      <c r="E3" s="24"/>
      <c r="F3" s="24" t="s">
        <v>4</v>
      </c>
      <c r="G3" s="25" t="s">
        <v>5</v>
      </c>
      <c r="H3" s="24" t="s">
        <v>6</v>
      </c>
      <c r="I3" s="24" t="s">
        <v>7</v>
      </c>
      <c r="J3" s="24" t="s">
        <v>8</v>
      </c>
      <c r="K3" s="24" t="s">
        <v>9</v>
      </c>
    </row>
    <row r="4" spans="1:11" s="2" customFormat="1" ht="21.75" customHeight="1">
      <c r="A4" s="24"/>
      <c r="B4" s="24"/>
      <c r="C4" s="24" t="s">
        <v>10</v>
      </c>
      <c r="D4" s="24" t="s">
        <v>11</v>
      </c>
      <c r="E4" s="24" t="s">
        <v>12</v>
      </c>
      <c r="F4" s="24"/>
      <c r="G4" s="26"/>
      <c r="H4" s="24"/>
      <c r="I4" s="24"/>
      <c r="J4" s="24"/>
      <c r="K4" s="24"/>
    </row>
    <row r="5" spans="1:11" s="2" customFormat="1" ht="20.25" customHeight="1">
      <c r="A5" s="24" t="s">
        <v>13</v>
      </c>
      <c r="B5" s="24"/>
      <c r="C5" s="24"/>
      <c r="D5" s="24"/>
      <c r="E5" s="24"/>
      <c r="F5" s="24"/>
      <c r="G5" s="24"/>
      <c r="H5" s="24"/>
      <c r="I5" s="24">
        <f>I6+I19+I27+I31+I33+I36+I39+I45+I52+I63+I76+I58</f>
        <v>1251</v>
      </c>
      <c r="J5" s="24"/>
      <c r="K5" s="24"/>
    </row>
    <row r="6" spans="1:11" s="2" customFormat="1" ht="27.75" customHeight="1">
      <c r="A6" s="27" t="s">
        <v>14</v>
      </c>
      <c r="B6" s="28"/>
      <c r="C6" s="28"/>
      <c r="D6" s="28"/>
      <c r="E6" s="28"/>
      <c r="F6" s="28"/>
      <c r="G6" s="28"/>
      <c r="H6" s="29"/>
      <c r="I6" s="51">
        <f>SUM(I7:I18)</f>
        <v>295</v>
      </c>
      <c r="J6" s="52" t="s">
        <v>15</v>
      </c>
      <c r="K6" s="51"/>
    </row>
    <row r="7" spans="1:11" ht="30" customHeight="1">
      <c r="A7" s="30">
        <v>1</v>
      </c>
      <c r="B7" s="31" t="s">
        <v>16</v>
      </c>
      <c r="C7" s="32" t="s">
        <v>17</v>
      </c>
      <c r="D7" s="33" t="s">
        <v>18</v>
      </c>
      <c r="E7" s="34" t="s">
        <v>19</v>
      </c>
      <c r="F7" s="33" t="s">
        <v>20</v>
      </c>
      <c r="G7" s="33" t="s">
        <v>21</v>
      </c>
      <c r="H7" s="32" t="s">
        <v>22</v>
      </c>
      <c r="I7" s="32">
        <v>50</v>
      </c>
      <c r="J7" s="34"/>
      <c r="K7" s="32" t="s">
        <v>23</v>
      </c>
    </row>
    <row r="8" spans="1:11" ht="24.75" customHeight="1">
      <c r="A8" s="30">
        <v>2</v>
      </c>
      <c r="B8" s="35"/>
      <c r="C8" s="32" t="s">
        <v>24</v>
      </c>
      <c r="D8" s="33" t="s">
        <v>18</v>
      </c>
      <c r="E8" s="34" t="s">
        <v>25</v>
      </c>
      <c r="F8" s="33" t="s">
        <v>26</v>
      </c>
      <c r="G8" s="33" t="s">
        <v>21</v>
      </c>
      <c r="H8" s="32" t="s">
        <v>27</v>
      </c>
      <c r="I8" s="32">
        <v>25</v>
      </c>
      <c r="J8" s="34"/>
      <c r="K8" s="32" t="s">
        <v>23</v>
      </c>
    </row>
    <row r="9" spans="1:11" ht="24.75" customHeight="1">
      <c r="A9" s="30">
        <v>3</v>
      </c>
      <c r="B9" s="35"/>
      <c r="C9" s="32" t="s">
        <v>28</v>
      </c>
      <c r="D9" s="33" t="s">
        <v>18</v>
      </c>
      <c r="E9" s="34" t="s">
        <v>29</v>
      </c>
      <c r="F9" s="33" t="s">
        <v>30</v>
      </c>
      <c r="G9" s="33" t="s">
        <v>21</v>
      </c>
      <c r="H9" s="32" t="s">
        <v>31</v>
      </c>
      <c r="I9" s="32">
        <v>30</v>
      </c>
      <c r="J9" s="34"/>
      <c r="K9" s="32" t="s">
        <v>23</v>
      </c>
    </row>
    <row r="10" spans="1:11" ht="24.75" customHeight="1">
      <c r="A10" s="30">
        <v>4</v>
      </c>
      <c r="B10" s="35"/>
      <c r="C10" s="32" t="s">
        <v>32</v>
      </c>
      <c r="D10" s="33" t="s">
        <v>18</v>
      </c>
      <c r="E10" s="34" t="s">
        <v>33</v>
      </c>
      <c r="F10" s="33" t="s">
        <v>34</v>
      </c>
      <c r="G10" s="33" t="s">
        <v>21</v>
      </c>
      <c r="H10" s="32" t="s">
        <v>35</v>
      </c>
      <c r="I10" s="32">
        <v>15</v>
      </c>
      <c r="J10" s="34"/>
      <c r="K10" s="32" t="s">
        <v>23</v>
      </c>
    </row>
    <row r="11" spans="1:11" ht="24.75" customHeight="1">
      <c r="A11" s="30">
        <v>5</v>
      </c>
      <c r="B11" s="35"/>
      <c r="C11" s="32" t="s">
        <v>36</v>
      </c>
      <c r="D11" s="33" t="s">
        <v>18</v>
      </c>
      <c r="E11" s="34" t="s">
        <v>37</v>
      </c>
      <c r="F11" s="33" t="s">
        <v>38</v>
      </c>
      <c r="G11" s="33" t="s">
        <v>39</v>
      </c>
      <c r="H11" s="32" t="s">
        <v>40</v>
      </c>
      <c r="I11" s="32">
        <v>20</v>
      </c>
      <c r="J11" s="34"/>
      <c r="K11" s="32" t="s">
        <v>23</v>
      </c>
    </row>
    <row r="12" spans="1:11" ht="24.75" customHeight="1">
      <c r="A12" s="30">
        <v>6</v>
      </c>
      <c r="B12" s="35"/>
      <c r="C12" s="32" t="s">
        <v>41</v>
      </c>
      <c r="D12" s="33" t="s">
        <v>18</v>
      </c>
      <c r="E12" s="34" t="s">
        <v>42</v>
      </c>
      <c r="F12" s="33" t="s">
        <v>43</v>
      </c>
      <c r="G12" s="33" t="s">
        <v>21</v>
      </c>
      <c r="H12" s="32" t="s">
        <v>44</v>
      </c>
      <c r="I12" s="32">
        <v>30</v>
      </c>
      <c r="J12" s="34"/>
      <c r="K12" s="32" t="s">
        <v>23</v>
      </c>
    </row>
    <row r="13" spans="1:11" ht="24.75" customHeight="1">
      <c r="A13" s="30">
        <v>7</v>
      </c>
      <c r="B13" s="35"/>
      <c r="C13" s="32" t="s">
        <v>45</v>
      </c>
      <c r="D13" s="33" t="s">
        <v>46</v>
      </c>
      <c r="E13" s="34" t="s">
        <v>47</v>
      </c>
      <c r="F13" s="33" t="s">
        <v>48</v>
      </c>
      <c r="G13" s="33" t="s">
        <v>21</v>
      </c>
      <c r="H13" s="32" t="s">
        <v>49</v>
      </c>
      <c r="I13" s="32">
        <v>20</v>
      </c>
      <c r="J13" s="34"/>
      <c r="K13" s="32" t="s">
        <v>23</v>
      </c>
    </row>
    <row r="14" spans="1:11" ht="37.5" customHeight="1">
      <c r="A14" s="30">
        <v>8</v>
      </c>
      <c r="B14" s="35"/>
      <c r="C14" s="32" t="s">
        <v>50</v>
      </c>
      <c r="D14" s="33" t="s">
        <v>46</v>
      </c>
      <c r="E14" s="34" t="s">
        <v>51</v>
      </c>
      <c r="F14" s="33" t="s">
        <v>52</v>
      </c>
      <c r="G14" s="33" t="s">
        <v>21</v>
      </c>
      <c r="H14" s="32" t="s">
        <v>53</v>
      </c>
      <c r="I14" s="32">
        <v>10</v>
      </c>
      <c r="J14" s="34"/>
      <c r="K14" s="32" t="s">
        <v>23</v>
      </c>
    </row>
    <row r="15" spans="1:11" ht="24.75" customHeight="1">
      <c r="A15" s="30">
        <v>9</v>
      </c>
      <c r="B15" s="35"/>
      <c r="C15" s="32" t="s">
        <v>54</v>
      </c>
      <c r="D15" s="33" t="s">
        <v>46</v>
      </c>
      <c r="E15" s="34" t="s">
        <v>55</v>
      </c>
      <c r="F15" s="33" t="s">
        <v>56</v>
      </c>
      <c r="G15" s="33" t="s">
        <v>21</v>
      </c>
      <c r="H15" s="32" t="s">
        <v>57</v>
      </c>
      <c r="I15" s="32">
        <v>10</v>
      </c>
      <c r="J15" s="34"/>
      <c r="K15" s="32" t="s">
        <v>23</v>
      </c>
    </row>
    <row r="16" spans="1:11" ht="24.75" customHeight="1">
      <c r="A16" s="30">
        <v>10</v>
      </c>
      <c r="B16" s="35"/>
      <c r="C16" s="32" t="s">
        <v>58</v>
      </c>
      <c r="D16" s="33" t="s">
        <v>59</v>
      </c>
      <c r="E16" s="34" t="s">
        <v>60</v>
      </c>
      <c r="F16" s="33" t="s">
        <v>61</v>
      </c>
      <c r="G16" s="33" t="s">
        <v>21</v>
      </c>
      <c r="H16" s="32" t="s">
        <v>62</v>
      </c>
      <c r="I16" s="32">
        <v>25</v>
      </c>
      <c r="J16" s="34"/>
      <c r="K16" s="32" t="s">
        <v>23</v>
      </c>
    </row>
    <row r="17" spans="1:11" ht="35.25" customHeight="1">
      <c r="A17" s="30">
        <v>11</v>
      </c>
      <c r="B17" s="35"/>
      <c r="C17" s="32" t="s">
        <v>63</v>
      </c>
      <c r="D17" s="33" t="s">
        <v>64</v>
      </c>
      <c r="E17" s="34" t="s">
        <v>65</v>
      </c>
      <c r="F17" s="33" t="s">
        <v>66</v>
      </c>
      <c r="G17" s="33" t="s">
        <v>67</v>
      </c>
      <c r="H17" s="32" t="s">
        <v>68</v>
      </c>
      <c r="I17" s="32">
        <v>40</v>
      </c>
      <c r="J17" s="34"/>
      <c r="K17" s="32" t="s">
        <v>69</v>
      </c>
    </row>
    <row r="18" spans="1:11" ht="24.75" customHeight="1">
      <c r="A18" s="30">
        <v>12</v>
      </c>
      <c r="B18" s="36"/>
      <c r="C18" s="32" t="s">
        <v>70</v>
      </c>
      <c r="D18" s="33" t="s">
        <v>71</v>
      </c>
      <c r="E18" s="34" t="s">
        <v>72</v>
      </c>
      <c r="F18" s="33" t="s">
        <v>73</v>
      </c>
      <c r="G18" s="33" t="s">
        <v>74</v>
      </c>
      <c r="H18" s="32" t="s">
        <v>75</v>
      </c>
      <c r="I18" s="32">
        <v>20</v>
      </c>
      <c r="J18" s="34"/>
      <c r="K18" s="32" t="s">
        <v>23</v>
      </c>
    </row>
    <row r="19" spans="1:11" ht="27.75" customHeight="1">
      <c r="A19" s="37" t="s">
        <v>76</v>
      </c>
      <c r="B19" s="38"/>
      <c r="C19" s="38"/>
      <c r="D19" s="38"/>
      <c r="E19" s="38"/>
      <c r="F19" s="38"/>
      <c r="G19" s="38"/>
      <c r="H19" s="39"/>
      <c r="I19" s="53">
        <f>SUM(I20:I26)</f>
        <v>130</v>
      </c>
      <c r="J19" s="52" t="s">
        <v>15</v>
      </c>
      <c r="K19" s="32"/>
    </row>
    <row r="20" spans="1:11" ht="24.75" customHeight="1">
      <c r="A20" s="30">
        <v>13</v>
      </c>
      <c r="B20" s="31" t="s">
        <v>77</v>
      </c>
      <c r="C20" s="32" t="s">
        <v>78</v>
      </c>
      <c r="D20" s="33" t="s">
        <v>46</v>
      </c>
      <c r="E20" s="34" t="s">
        <v>79</v>
      </c>
      <c r="F20" s="33" t="s">
        <v>80</v>
      </c>
      <c r="G20" s="33" t="s">
        <v>21</v>
      </c>
      <c r="H20" s="32" t="s">
        <v>81</v>
      </c>
      <c r="I20" s="32">
        <v>30</v>
      </c>
      <c r="J20" s="34"/>
      <c r="K20" s="32" t="s">
        <v>23</v>
      </c>
    </row>
    <row r="21" spans="1:11" ht="24.75" customHeight="1">
      <c r="A21" s="30">
        <v>14</v>
      </c>
      <c r="B21" s="35"/>
      <c r="C21" s="32" t="s">
        <v>82</v>
      </c>
      <c r="D21" s="33" t="s">
        <v>46</v>
      </c>
      <c r="E21" s="34" t="s">
        <v>83</v>
      </c>
      <c r="F21" s="33" t="s">
        <v>84</v>
      </c>
      <c r="G21" s="33" t="s">
        <v>21</v>
      </c>
      <c r="H21" s="32" t="s">
        <v>85</v>
      </c>
      <c r="I21" s="32">
        <v>10</v>
      </c>
      <c r="J21" s="34"/>
      <c r="K21" s="32" t="s">
        <v>23</v>
      </c>
    </row>
    <row r="22" spans="1:11" ht="24.75" customHeight="1">
      <c r="A22" s="30">
        <v>15</v>
      </c>
      <c r="B22" s="35"/>
      <c r="C22" s="40" t="s">
        <v>86</v>
      </c>
      <c r="D22" s="33" t="s">
        <v>46</v>
      </c>
      <c r="E22" s="34" t="s">
        <v>87</v>
      </c>
      <c r="F22" s="33" t="s">
        <v>88</v>
      </c>
      <c r="G22" s="33" t="s">
        <v>21</v>
      </c>
      <c r="H22" s="32" t="s">
        <v>89</v>
      </c>
      <c r="I22" s="32">
        <v>10</v>
      </c>
      <c r="J22" s="34"/>
      <c r="K22" s="32" t="s">
        <v>23</v>
      </c>
    </row>
    <row r="23" spans="1:11" ht="24.75" customHeight="1">
      <c r="A23" s="30">
        <v>16</v>
      </c>
      <c r="B23" s="35"/>
      <c r="C23" s="32" t="s">
        <v>90</v>
      </c>
      <c r="D23" s="33" t="s">
        <v>46</v>
      </c>
      <c r="E23" s="34" t="s">
        <v>91</v>
      </c>
      <c r="F23" s="33" t="s">
        <v>92</v>
      </c>
      <c r="G23" s="33" t="s">
        <v>21</v>
      </c>
      <c r="H23" s="32" t="s">
        <v>93</v>
      </c>
      <c r="I23" s="32">
        <v>20</v>
      </c>
      <c r="J23" s="34"/>
      <c r="K23" s="32" t="s">
        <v>23</v>
      </c>
    </row>
    <row r="24" spans="1:11" ht="24.75" customHeight="1">
      <c r="A24" s="30">
        <v>17</v>
      </c>
      <c r="B24" s="35"/>
      <c r="C24" s="40" t="s">
        <v>94</v>
      </c>
      <c r="D24" s="33" t="s">
        <v>46</v>
      </c>
      <c r="E24" s="34" t="s">
        <v>95</v>
      </c>
      <c r="F24" s="33" t="s">
        <v>96</v>
      </c>
      <c r="G24" s="33" t="s">
        <v>97</v>
      </c>
      <c r="H24" s="32" t="s">
        <v>98</v>
      </c>
      <c r="I24" s="32">
        <v>10</v>
      </c>
      <c r="J24" s="34"/>
      <c r="K24" s="32" t="s">
        <v>23</v>
      </c>
    </row>
    <row r="25" spans="1:11" ht="24.75" customHeight="1">
      <c r="A25" s="30">
        <v>18</v>
      </c>
      <c r="B25" s="35"/>
      <c r="C25" s="32" t="s">
        <v>99</v>
      </c>
      <c r="D25" s="33" t="s">
        <v>59</v>
      </c>
      <c r="E25" s="34" t="s">
        <v>100</v>
      </c>
      <c r="F25" s="33" t="s">
        <v>101</v>
      </c>
      <c r="G25" s="33" t="s">
        <v>21</v>
      </c>
      <c r="H25" s="32" t="s">
        <v>102</v>
      </c>
      <c r="I25" s="32">
        <v>25</v>
      </c>
      <c r="J25" s="34"/>
      <c r="K25" s="32" t="s">
        <v>23</v>
      </c>
    </row>
    <row r="26" spans="1:11" ht="24.75" customHeight="1">
      <c r="A26" s="30">
        <v>19</v>
      </c>
      <c r="B26" s="36"/>
      <c r="C26" s="32" t="s">
        <v>103</v>
      </c>
      <c r="D26" s="33" t="s">
        <v>104</v>
      </c>
      <c r="E26" s="34" t="s">
        <v>105</v>
      </c>
      <c r="F26" s="33" t="s">
        <v>106</v>
      </c>
      <c r="G26" s="33" t="s">
        <v>21</v>
      </c>
      <c r="H26" s="32" t="s">
        <v>107</v>
      </c>
      <c r="I26" s="32">
        <v>25</v>
      </c>
      <c r="J26" s="34"/>
      <c r="K26" s="32" t="s">
        <v>23</v>
      </c>
    </row>
    <row r="27" spans="1:11" ht="30" customHeight="1">
      <c r="A27" s="37" t="s">
        <v>108</v>
      </c>
      <c r="B27" s="38"/>
      <c r="C27" s="38"/>
      <c r="D27" s="38"/>
      <c r="E27" s="38"/>
      <c r="F27" s="38"/>
      <c r="G27" s="38"/>
      <c r="H27" s="39"/>
      <c r="I27" s="53">
        <f>SUM(I28:I30)</f>
        <v>55</v>
      </c>
      <c r="J27" s="52" t="s">
        <v>15</v>
      </c>
      <c r="K27" s="32"/>
    </row>
    <row r="28" spans="1:11" ht="24.75" customHeight="1">
      <c r="A28" s="30">
        <v>20</v>
      </c>
      <c r="B28" s="31" t="s">
        <v>109</v>
      </c>
      <c r="C28" s="32" t="s">
        <v>110</v>
      </c>
      <c r="D28" s="33" t="s">
        <v>18</v>
      </c>
      <c r="E28" s="34" t="s">
        <v>111</v>
      </c>
      <c r="F28" s="33" t="s">
        <v>112</v>
      </c>
      <c r="G28" s="33" t="s">
        <v>21</v>
      </c>
      <c r="H28" s="32" t="s">
        <v>113</v>
      </c>
      <c r="I28" s="32">
        <v>30</v>
      </c>
      <c r="J28" s="34"/>
      <c r="K28" s="32" t="s">
        <v>23</v>
      </c>
    </row>
    <row r="29" spans="1:11" ht="24.75" customHeight="1">
      <c r="A29" s="30">
        <v>21</v>
      </c>
      <c r="B29" s="35"/>
      <c r="C29" s="40" t="s">
        <v>114</v>
      </c>
      <c r="D29" s="41" t="s">
        <v>115</v>
      </c>
      <c r="E29" s="42" t="s">
        <v>116</v>
      </c>
      <c r="F29" s="41" t="s">
        <v>117</v>
      </c>
      <c r="G29" s="43" t="s">
        <v>118</v>
      </c>
      <c r="H29" s="40" t="s">
        <v>119</v>
      </c>
      <c r="I29" s="32">
        <v>10</v>
      </c>
      <c r="J29" s="34"/>
      <c r="K29" s="32" t="s">
        <v>23</v>
      </c>
    </row>
    <row r="30" spans="1:11" ht="24.75" customHeight="1">
      <c r="A30" s="30">
        <v>22</v>
      </c>
      <c r="B30" s="36"/>
      <c r="C30" s="32" t="s">
        <v>120</v>
      </c>
      <c r="D30" s="33" t="s">
        <v>71</v>
      </c>
      <c r="E30" s="34" t="s">
        <v>121</v>
      </c>
      <c r="F30" s="33" t="s">
        <v>122</v>
      </c>
      <c r="G30" s="33" t="s">
        <v>21</v>
      </c>
      <c r="H30" s="32" t="s">
        <v>123</v>
      </c>
      <c r="I30" s="32">
        <v>15</v>
      </c>
      <c r="J30" s="34"/>
      <c r="K30" s="32" t="s">
        <v>23</v>
      </c>
    </row>
    <row r="31" spans="1:11" ht="31.5" customHeight="1">
      <c r="A31" s="44" t="s">
        <v>124</v>
      </c>
      <c r="B31" s="45"/>
      <c r="C31" s="45"/>
      <c r="D31" s="45"/>
      <c r="E31" s="45"/>
      <c r="F31" s="45"/>
      <c r="G31" s="45"/>
      <c r="H31" s="46"/>
      <c r="I31" s="40">
        <f>SUM(I32)</f>
        <v>30</v>
      </c>
      <c r="J31" s="52" t="s">
        <v>15</v>
      </c>
      <c r="K31" s="32"/>
    </row>
    <row r="32" spans="1:11" ht="33.75" customHeight="1">
      <c r="A32" s="30">
        <v>23</v>
      </c>
      <c r="B32" s="47" t="s">
        <v>125</v>
      </c>
      <c r="C32" s="32" t="s">
        <v>126</v>
      </c>
      <c r="D32" s="33" t="s">
        <v>64</v>
      </c>
      <c r="E32" s="34" t="s">
        <v>127</v>
      </c>
      <c r="F32" s="33" t="s">
        <v>128</v>
      </c>
      <c r="G32" s="33" t="s">
        <v>129</v>
      </c>
      <c r="H32" s="32" t="s">
        <v>130</v>
      </c>
      <c r="I32" s="32">
        <v>30</v>
      </c>
      <c r="J32" s="34"/>
      <c r="K32" s="32" t="s">
        <v>69</v>
      </c>
    </row>
    <row r="33" spans="1:11" ht="30" customHeight="1">
      <c r="A33" s="44" t="s">
        <v>131</v>
      </c>
      <c r="B33" s="45"/>
      <c r="C33" s="45"/>
      <c r="D33" s="45"/>
      <c r="E33" s="45"/>
      <c r="F33" s="45"/>
      <c r="G33" s="45"/>
      <c r="H33" s="46"/>
      <c r="I33" s="40">
        <f>SUM(I34:I35)</f>
        <v>55</v>
      </c>
      <c r="J33" s="52" t="s">
        <v>15</v>
      </c>
      <c r="K33" s="32"/>
    </row>
    <row r="34" spans="1:11" ht="24.75" customHeight="1">
      <c r="A34" s="30">
        <v>24</v>
      </c>
      <c r="B34" s="31" t="s">
        <v>132</v>
      </c>
      <c r="C34" s="32" t="s">
        <v>133</v>
      </c>
      <c r="D34" s="33" t="s">
        <v>18</v>
      </c>
      <c r="E34" s="34" t="s">
        <v>134</v>
      </c>
      <c r="F34" s="33" t="s">
        <v>135</v>
      </c>
      <c r="G34" s="33" t="s">
        <v>118</v>
      </c>
      <c r="H34" s="32" t="s">
        <v>136</v>
      </c>
      <c r="I34" s="32">
        <v>25</v>
      </c>
      <c r="J34" s="34"/>
      <c r="K34" s="32" t="s">
        <v>23</v>
      </c>
    </row>
    <row r="35" spans="1:11" ht="35.25" customHeight="1">
      <c r="A35" s="30">
        <v>25</v>
      </c>
      <c r="B35" s="36"/>
      <c r="C35" s="32" t="s">
        <v>137</v>
      </c>
      <c r="D35" s="33" t="s">
        <v>64</v>
      </c>
      <c r="E35" s="34" t="s">
        <v>138</v>
      </c>
      <c r="F35" s="33" t="s">
        <v>139</v>
      </c>
      <c r="G35" s="33" t="s">
        <v>140</v>
      </c>
      <c r="H35" s="32" t="s">
        <v>141</v>
      </c>
      <c r="I35" s="32">
        <v>30</v>
      </c>
      <c r="J35" s="34"/>
      <c r="K35" s="32" t="s">
        <v>69</v>
      </c>
    </row>
    <row r="36" spans="1:11" ht="33" customHeight="1">
      <c r="A36" s="48" t="s">
        <v>142</v>
      </c>
      <c r="B36" s="49"/>
      <c r="C36" s="49"/>
      <c r="D36" s="49"/>
      <c r="E36" s="49"/>
      <c r="F36" s="49"/>
      <c r="G36" s="49"/>
      <c r="H36" s="50"/>
      <c r="I36" s="32">
        <f>SUM(I37:I38)</f>
        <v>30</v>
      </c>
      <c r="J36" s="52" t="s">
        <v>15</v>
      </c>
      <c r="K36" s="32"/>
    </row>
    <row r="37" spans="1:11" ht="24.75" customHeight="1">
      <c r="A37" s="30">
        <v>26</v>
      </c>
      <c r="B37" s="31" t="s">
        <v>143</v>
      </c>
      <c r="C37" s="32" t="s">
        <v>144</v>
      </c>
      <c r="D37" s="33" t="s">
        <v>18</v>
      </c>
      <c r="E37" s="34" t="s">
        <v>145</v>
      </c>
      <c r="F37" s="33" t="s">
        <v>146</v>
      </c>
      <c r="G37" s="33" t="s">
        <v>21</v>
      </c>
      <c r="H37" s="32" t="s">
        <v>147</v>
      </c>
      <c r="I37" s="32">
        <v>15</v>
      </c>
      <c r="J37" s="34"/>
      <c r="K37" s="32" t="s">
        <v>23</v>
      </c>
    </row>
    <row r="38" spans="1:11" ht="24.75" customHeight="1">
      <c r="A38" s="30">
        <v>27</v>
      </c>
      <c r="B38" s="36"/>
      <c r="C38" s="32" t="s">
        <v>148</v>
      </c>
      <c r="D38" s="33" t="s">
        <v>18</v>
      </c>
      <c r="E38" s="34" t="s">
        <v>149</v>
      </c>
      <c r="F38" s="33" t="s">
        <v>150</v>
      </c>
      <c r="G38" s="33" t="s">
        <v>21</v>
      </c>
      <c r="H38" s="32" t="s">
        <v>151</v>
      </c>
      <c r="I38" s="32">
        <v>15</v>
      </c>
      <c r="J38" s="34"/>
      <c r="K38" s="32" t="s">
        <v>23</v>
      </c>
    </row>
    <row r="39" spans="1:11" ht="30.75" customHeight="1">
      <c r="A39" s="37" t="s">
        <v>152</v>
      </c>
      <c r="B39" s="38"/>
      <c r="C39" s="38"/>
      <c r="D39" s="38"/>
      <c r="E39" s="38"/>
      <c r="F39" s="38"/>
      <c r="G39" s="38"/>
      <c r="H39" s="39"/>
      <c r="I39" s="53">
        <f>SUM(I40:I44)</f>
        <v>25</v>
      </c>
      <c r="J39" s="52" t="s">
        <v>15</v>
      </c>
      <c r="K39" s="32"/>
    </row>
    <row r="40" spans="1:11" ht="24.75" customHeight="1">
      <c r="A40" s="30">
        <v>28</v>
      </c>
      <c r="B40" s="31" t="s">
        <v>153</v>
      </c>
      <c r="C40" s="32" t="s">
        <v>154</v>
      </c>
      <c r="D40" s="33" t="s">
        <v>155</v>
      </c>
      <c r="E40" s="34" t="s">
        <v>156</v>
      </c>
      <c r="F40" s="33" t="s">
        <v>157</v>
      </c>
      <c r="G40" s="33" t="s">
        <v>118</v>
      </c>
      <c r="H40" s="32" t="s">
        <v>158</v>
      </c>
      <c r="I40" s="32">
        <v>5</v>
      </c>
      <c r="J40" s="34"/>
      <c r="K40" s="32" t="s">
        <v>23</v>
      </c>
    </row>
    <row r="41" spans="1:11" ht="24.75" customHeight="1">
      <c r="A41" s="30">
        <v>29</v>
      </c>
      <c r="B41" s="35"/>
      <c r="C41" s="32" t="s">
        <v>159</v>
      </c>
      <c r="D41" s="33" t="s">
        <v>155</v>
      </c>
      <c r="E41" s="34" t="s">
        <v>160</v>
      </c>
      <c r="F41" s="33" t="s">
        <v>161</v>
      </c>
      <c r="G41" s="33" t="s">
        <v>118</v>
      </c>
      <c r="H41" s="32" t="s">
        <v>162</v>
      </c>
      <c r="I41" s="32">
        <v>5</v>
      </c>
      <c r="J41" s="34"/>
      <c r="K41" s="32" t="s">
        <v>23</v>
      </c>
    </row>
    <row r="42" spans="1:11" ht="24.75" customHeight="1">
      <c r="A42" s="36">
        <v>30</v>
      </c>
      <c r="B42" s="35"/>
      <c r="C42" s="32" t="s">
        <v>163</v>
      </c>
      <c r="D42" s="33" t="s">
        <v>155</v>
      </c>
      <c r="E42" s="34" t="s">
        <v>164</v>
      </c>
      <c r="F42" s="33" t="s">
        <v>165</v>
      </c>
      <c r="G42" s="33" t="s">
        <v>118</v>
      </c>
      <c r="H42" s="32" t="s">
        <v>166</v>
      </c>
      <c r="I42" s="32">
        <v>5</v>
      </c>
      <c r="J42" s="34"/>
      <c r="K42" s="32" t="s">
        <v>23</v>
      </c>
    </row>
    <row r="43" spans="1:11" ht="24.75" customHeight="1">
      <c r="A43" s="30">
        <v>31</v>
      </c>
      <c r="B43" s="35"/>
      <c r="C43" s="32" t="s">
        <v>167</v>
      </c>
      <c r="D43" s="33" t="s">
        <v>155</v>
      </c>
      <c r="E43" s="34" t="s">
        <v>168</v>
      </c>
      <c r="F43" s="33" t="s">
        <v>169</v>
      </c>
      <c r="G43" s="33" t="s">
        <v>118</v>
      </c>
      <c r="H43" s="32" t="s">
        <v>170</v>
      </c>
      <c r="I43" s="32">
        <v>5</v>
      </c>
      <c r="J43" s="34"/>
      <c r="K43" s="32" t="s">
        <v>23</v>
      </c>
    </row>
    <row r="44" spans="1:11" ht="24.75" customHeight="1">
      <c r="A44" s="36">
        <v>32</v>
      </c>
      <c r="B44" s="36"/>
      <c r="C44" s="32" t="s">
        <v>171</v>
      </c>
      <c r="D44" s="33" t="s">
        <v>172</v>
      </c>
      <c r="E44" s="34" t="s">
        <v>173</v>
      </c>
      <c r="F44" s="33" t="s">
        <v>174</v>
      </c>
      <c r="G44" s="33" t="s">
        <v>118</v>
      </c>
      <c r="H44" s="32" t="s">
        <v>175</v>
      </c>
      <c r="I44" s="32">
        <v>5</v>
      </c>
      <c r="J44" s="34"/>
      <c r="K44" s="32" t="s">
        <v>23</v>
      </c>
    </row>
    <row r="45" spans="1:11" ht="30" customHeight="1">
      <c r="A45" s="37" t="s">
        <v>176</v>
      </c>
      <c r="B45" s="38"/>
      <c r="C45" s="38"/>
      <c r="D45" s="38"/>
      <c r="E45" s="38"/>
      <c r="F45" s="38"/>
      <c r="G45" s="38"/>
      <c r="H45" s="39"/>
      <c r="I45" s="53">
        <f>SUM(I46:I51)</f>
        <v>38</v>
      </c>
      <c r="J45" s="52" t="s">
        <v>15</v>
      </c>
      <c r="K45" s="32"/>
    </row>
    <row r="46" spans="1:11" ht="38.25" customHeight="1">
      <c r="A46" s="30">
        <v>33</v>
      </c>
      <c r="B46" s="31" t="s">
        <v>177</v>
      </c>
      <c r="C46" s="32" t="s">
        <v>178</v>
      </c>
      <c r="D46" s="33" t="s">
        <v>155</v>
      </c>
      <c r="E46" s="34" t="s">
        <v>179</v>
      </c>
      <c r="F46" s="33" t="s">
        <v>180</v>
      </c>
      <c r="G46" s="33" t="s">
        <v>181</v>
      </c>
      <c r="H46" s="32" t="s">
        <v>182</v>
      </c>
      <c r="I46" s="32">
        <v>10</v>
      </c>
      <c r="J46" s="34"/>
      <c r="K46" s="32" t="s">
        <v>23</v>
      </c>
    </row>
    <row r="47" spans="1:11" ht="24.75" customHeight="1">
      <c r="A47" s="30">
        <v>34</v>
      </c>
      <c r="B47" s="35"/>
      <c r="C47" s="32" t="s">
        <v>183</v>
      </c>
      <c r="D47" s="33" t="s">
        <v>155</v>
      </c>
      <c r="E47" s="34" t="s">
        <v>184</v>
      </c>
      <c r="F47" s="33" t="s">
        <v>185</v>
      </c>
      <c r="G47" s="33" t="s">
        <v>118</v>
      </c>
      <c r="H47" s="32" t="s">
        <v>186</v>
      </c>
      <c r="I47" s="32">
        <v>10</v>
      </c>
      <c r="J47" s="34"/>
      <c r="K47" s="32" t="s">
        <v>23</v>
      </c>
    </row>
    <row r="48" spans="1:11" ht="24.75" customHeight="1">
      <c r="A48" s="36">
        <v>35</v>
      </c>
      <c r="B48" s="35"/>
      <c r="C48" s="32" t="s">
        <v>187</v>
      </c>
      <c r="D48" s="33" t="s">
        <v>155</v>
      </c>
      <c r="E48" s="34" t="s">
        <v>188</v>
      </c>
      <c r="F48" s="33" t="s">
        <v>189</v>
      </c>
      <c r="G48" s="33" t="s">
        <v>181</v>
      </c>
      <c r="H48" s="32" t="s">
        <v>190</v>
      </c>
      <c r="I48" s="32">
        <v>5</v>
      </c>
      <c r="J48" s="34"/>
      <c r="K48" s="32" t="s">
        <v>23</v>
      </c>
    </row>
    <row r="49" spans="1:11" ht="24.75" customHeight="1">
      <c r="A49" s="30">
        <v>36</v>
      </c>
      <c r="B49" s="35"/>
      <c r="C49" s="32" t="s">
        <v>191</v>
      </c>
      <c r="D49" s="33" t="s">
        <v>155</v>
      </c>
      <c r="E49" s="34" t="s">
        <v>192</v>
      </c>
      <c r="F49" s="33" t="s">
        <v>193</v>
      </c>
      <c r="G49" s="33" t="s">
        <v>118</v>
      </c>
      <c r="H49" s="32" t="s">
        <v>194</v>
      </c>
      <c r="I49" s="32">
        <v>5</v>
      </c>
      <c r="J49" s="34"/>
      <c r="K49" s="32" t="s">
        <v>23</v>
      </c>
    </row>
    <row r="50" spans="1:11" ht="24.75" customHeight="1">
      <c r="A50" s="36">
        <v>37</v>
      </c>
      <c r="B50" s="35"/>
      <c r="C50" s="32" t="s">
        <v>195</v>
      </c>
      <c r="D50" s="33" t="s">
        <v>155</v>
      </c>
      <c r="E50" s="34" t="s">
        <v>196</v>
      </c>
      <c r="F50" s="33" t="s">
        <v>197</v>
      </c>
      <c r="G50" s="33" t="s">
        <v>181</v>
      </c>
      <c r="H50" s="32" t="s">
        <v>198</v>
      </c>
      <c r="I50" s="32">
        <v>5</v>
      </c>
      <c r="J50" s="34"/>
      <c r="K50" s="32" t="s">
        <v>23</v>
      </c>
    </row>
    <row r="51" spans="1:11" ht="24.75" customHeight="1">
      <c r="A51" s="30">
        <v>38</v>
      </c>
      <c r="B51" s="36"/>
      <c r="C51" s="32" t="s">
        <v>199</v>
      </c>
      <c r="D51" s="33" t="s">
        <v>200</v>
      </c>
      <c r="E51" s="34" t="s">
        <v>201</v>
      </c>
      <c r="F51" s="33" t="s">
        <v>202</v>
      </c>
      <c r="G51" s="33" t="s">
        <v>118</v>
      </c>
      <c r="H51" s="32" t="s">
        <v>203</v>
      </c>
      <c r="I51" s="32">
        <v>3</v>
      </c>
      <c r="J51" s="34"/>
      <c r="K51" s="32" t="s">
        <v>23</v>
      </c>
    </row>
    <row r="52" spans="1:11" ht="31.5" customHeight="1">
      <c r="A52" s="44" t="s">
        <v>204</v>
      </c>
      <c r="B52" s="45"/>
      <c r="C52" s="45"/>
      <c r="D52" s="45"/>
      <c r="E52" s="45"/>
      <c r="F52" s="45"/>
      <c r="G52" s="45"/>
      <c r="H52" s="46"/>
      <c r="I52" s="40">
        <f>SUM(I53:I57)</f>
        <v>45</v>
      </c>
      <c r="J52" s="52" t="s">
        <v>15</v>
      </c>
      <c r="K52" s="32"/>
    </row>
    <row r="53" spans="1:11" ht="24.75" customHeight="1">
      <c r="A53" s="30">
        <v>39</v>
      </c>
      <c r="B53" s="31" t="s">
        <v>205</v>
      </c>
      <c r="C53" s="32" t="s">
        <v>206</v>
      </c>
      <c r="D53" s="33" t="s">
        <v>155</v>
      </c>
      <c r="E53" s="34" t="s">
        <v>207</v>
      </c>
      <c r="F53" s="33" t="s">
        <v>208</v>
      </c>
      <c r="G53" s="33" t="s">
        <v>118</v>
      </c>
      <c r="H53" s="32" t="s">
        <v>209</v>
      </c>
      <c r="I53" s="32">
        <v>20</v>
      </c>
      <c r="J53" s="34"/>
      <c r="K53" s="32" t="s">
        <v>23</v>
      </c>
    </row>
    <row r="54" spans="1:11" ht="24.75" customHeight="1">
      <c r="A54" s="30">
        <v>40</v>
      </c>
      <c r="B54" s="35"/>
      <c r="C54" s="32" t="s">
        <v>210</v>
      </c>
      <c r="D54" s="33" t="s">
        <v>155</v>
      </c>
      <c r="E54" s="34" t="s">
        <v>211</v>
      </c>
      <c r="F54" s="33" t="s">
        <v>212</v>
      </c>
      <c r="G54" s="33" t="s">
        <v>118</v>
      </c>
      <c r="H54" s="32" t="s">
        <v>213</v>
      </c>
      <c r="I54" s="32">
        <v>5</v>
      </c>
      <c r="J54" s="34"/>
      <c r="K54" s="32" t="s">
        <v>23</v>
      </c>
    </row>
    <row r="55" spans="1:11" ht="24.75" customHeight="1">
      <c r="A55" s="30">
        <v>41</v>
      </c>
      <c r="B55" s="35"/>
      <c r="C55" s="32" t="s">
        <v>214</v>
      </c>
      <c r="D55" s="33" t="s">
        <v>155</v>
      </c>
      <c r="E55" s="34" t="s">
        <v>215</v>
      </c>
      <c r="F55" s="33" t="s">
        <v>216</v>
      </c>
      <c r="G55" s="33" t="s">
        <v>118</v>
      </c>
      <c r="H55" s="32" t="s">
        <v>217</v>
      </c>
      <c r="I55" s="32">
        <v>5</v>
      </c>
      <c r="J55" s="34"/>
      <c r="K55" s="32" t="s">
        <v>23</v>
      </c>
    </row>
    <row r="56" spans="1:11" ht="24.75" customHeight="1">
      <c r="A56" s="30">
        <v>42</v>
      </c>
      <c r="B56" s="35"/>
      <c r="C56" s="32" t="s">
        <v>218</v>
      </c>
      <c r="D56" s="33" t="s">
        <v>172</v>
      </c>
      <c r="E56" s="34" t="s">
        <v>219</v>
      </c>
      <c r="F56" s="33" t="s">
        <v>220</v>
      </c>
      <c r="G56" s="33" t="s">
        <v>118</v>
      </c>
      <c r="H56" s="32" t="s">
        <v>221</v>
      </c>
      <c r="I56" s="32">
        <v>10</v>
      </c>
      <c r="J56" s="34"/>
      <c r="K56" s="32" t="s">
        <v>23</v>
      </c>
    </row>
    <row r="57" spans="1:11" ht="24.75" customHeight="1">
      <c r="A57" s="30">
        <v>43</v>
      </c>
      <c r="B57" s="36"/>
      <c r="C57" s="32" t="s">
        <v>222</v>
      </c>
      <c r="D57" s="33" t="s">
        <v>172</v>
      </c>
      <c r="E57" s="34" t="s">
        <v>223</v>
      </c>
      <c r="F57" s="33" t="s">
        <v>224</v>
      </c>
      <c r="G57" s="33" t="s">
        <v>118</v>
      </c>
      <c r="H57" s="32" t="s">
        <v>225</v>
      </c>
      <c r="I57" s="32">
        <v>5</v>
      </c>
      <c r="J57" s="34"/>
      <c r="K57" s="32" t="s">
        <v>23</v>
      </c>
    </row>
    <row r="58" spans="1:11" ht="30" customHeight="1">
      <c r="A58" s="37" t="s">
        <v>226</v>
      </c>
      <c r="B58" s="38"/>
      <c r="C58" s="38"/>
      <c r="D58" s="38"/>
      <c r="E58" s="38"/>
      <c r="F58" s="38"/>
      <c r="G58" s="38"/>
      <c r="H58" s="39"/>
      <c r="I58" s="53">
        <f>SUM(I59:I62)</f>
        <v>40</v>
      </c>
      <c r="J58" s="52" t="s">
        <v>15</v>
      </c>
      <c r="K58" s="32"/>
    </row>
    <row r="59" spans="1:11" ht="24.75" customHeight="1">
      <c r="A59" s="30">
        <v>44</v>
      </c>
      <c r="B59" s="31" t="s">
        <v>227</v>
      </c>
      <c r="C59" s="32" t="s">
        <v>228</v>
      </c>
      <c r="D59" s="33" t="s">
        <v>155</v>
      </c>
      <c r="E59" s="34" t="s">
        <v>229</v>
      </c>
      <c r="F59" s="33" t="s">
        <v>230</v>
      </c>
      <c r="G59" s="33" t="s">
        <v>118</v>
      </c>
      <c r="H59" s="32" t="s">
        <v>231</v>
      </c>
      <c r="I59" s="32">
        <v>5</v>
      </c>
      <c r="J59" s="34"/>
      <c r="K59" s="32" t="s">
        <v>23</v>
      </c>
    </row>
    <row r="60" spans="1:11" ht="24.75" customHeight="1">
      <c r="A60" s="36">
        <v>45</v>
      </c>
      <c r="B60" s="35"/>
      <c r="C60" s="32" t="s">
        <v>232</v>
      </c>
      <c r="D60" s="33" t="s">
        <v>155</v>
      </c>
      <c r="E60" s="34" t="s">
        <v>233</v>
      </c>
      <c r="F60" s="33" t="s">
        <v>234</v>
      </c>
      <c r="G60" s="33" t="s">
        <v>118</v>
      </c>
      <c r="H60" s="32" t="s">
        <v>235</v>
      </c>
      <c r="I60" s="32">
        <v>10</v>
      </c>
      <c r="J60" s="34"/>
      <c r="K60" s="32" t="s">
        <v>23</v>
      </c>
    </row>
    <row r="61" spans="1:11" ht="24.75" customHeight="1">
      <c r="A61" s="30">
        <v>46</v>
      </c>
      <c r="B61" s="35"/>
      <c r="C61" s="32" t="s">
        <v>236</v>
      </c>
      <c r="D61" s="33" t="s">
        <v>155</v>
      </c>
      <c r="E61" s="34" t="s">
        <v>237</v>
      </c>
      <c r="F61" s="33" t="s">
        <v>238</v>
      </c>
      <c r="G61" s="33" t="s">
        <v>118</v>
      </c>
      <c r="H61" s="32" t="s">
        <v>239</v>
      </c>
      <c r="I61" s="32">
        <v>20</v>
      </c>
      <c r="J61" s="34"/>
      <c r="K61" s="32" t="s">
        <v>23</v>
      </c>
    </row>
    <row r="62" spans="1:11" ht="24.75" customHeight="1">
      <c r="A62" s="36">
        <v>47</v>
      </c>
      <c r="B62" s="36"/>
      <c r="C62" s="32" t="s">
        <v>240</v>
      </c>
      <c r="D62" s="33" t="s">
        <v>172</v>
      </c>
      <c r="E62" s="34" t="s">
        <v>241</v>
      </c>
      <c r="F62" s="33" t="s">
        <v>242</v>
      </c>
      <c r="G62" s="33" t="s">
        <v>118</v>
      </c>
      <c r="H62" s="32" t="s">
        <v>243</v>
      </c>
      <c r="I62" s="32">
        <v>5</v>
      </c>
      <c r="J62" s="34"/>
      <c r="K62" s="32" t="s">
        <v>23</v>
      </c>
    </row>
    <row r="63" spans="1:11" ht="30" customHeight="1">
      <c r="A63" s="44" t="s">
        <v>244</v>
      </c>
      <c r="B63" s="45"/>
      <c r="C63" s="45"/>
      <c r="D63" s="45"/>
      <c r="E63" s="45"/>
      <c r="F63" s="45"/>
      <c r="G63" s="45"/>
      <c r="H63" s="46"/>
      <c r="I63" s="40">
        <f>SUM(I64:I75)</f>
        <v>305</v>
      </c>
      <c r="J63" s="52" t="s">
        <v>15</v>
      </c>
      <c r="K63" s="32"/>
    </row>
    <row r="64" spans="1:11" s="23" customFormat="1" ht="24.75" customHeight="1">
      <c r="A64" s="47">
        <v>48</v>
      </c>
      <c r="B64" s="31" t="s">
        <v>245</v>
      </c>
      <c r="C64" s="32" t="s">
        <v>246</v>
      </c>
      <c r="D64" s="33" t="s">
        <v>18</v>
      </c>
      <c r="E64" s="34" t="s">
        <v>247</v>
      </c>
      <c r="F64" s="33" t="s">
        <v>248</v>
      </c>
      <c r="G64" s="33" t="s">
        <v>21</v>
      </c>
      <c r="H64" s="32" t="s">
        <v>249</v>
      </c>
      <c r="I64" s="32">
        <v>20</v>
      </c>
      <c r="J64" s="34"/>
      <c r="K64" s="32" t="s">
        <v>23</v>
      </c>
    </row>
    <row r="65" spans="1:11" ht="24.75" customHeight="1">
      <c r="A65" s="30">
        <v>49</v>
      </c>
      <c r="B65" s="54"/>
      <c r="C65" s="32" t="s">
        <v>250</v>
      </c>
      <c r="D65" s="33" t="s">
        <v>18</v>
      </c>
      <c r="E65" s="34" t="s">
        <v>251</v>
      </c>
      <c r="F65" s="33" t="s">
        <v>252</v>
      </c>
      <c r="G65" s="33" t="s">
        <v>21</v>
      </c>
      <c r="H65" s="32" t="s">
        <v>253</v>
      </c>
      <c r="I65" s="32">
        <v>20</v>
      </c>
      <c r="J65" s="34"/>
      <c r="K65" s="32" t="s">
        <v>23</v>
      </c>
    </row>
    <row r="66" spans="1:11" ht="24.75" customHeight="1">
      <c r="A66" s="47">
        <v>50</v>
      </c>
      <c r="B66" s="54"/>
      <c r="C66" s="32" t="s">
        <v>254</v>
      </c>
      <c r="D66" s="33" t="s">
        <v>18</v>
      </c>
      <c r="E66" s="34" t="s">
        <v>255</v>
      </c>
      <c r="F66" s="33" t="s">
        <v>256</v>
      </c>
      <c r="G66" s="33" t="s">
        <v>118</v>
      </c>
      <c r="H66" s="32" t="s">
        <v>257</v>
      </c>
      <c r="I66" s="32">
        <v>20</v>
      </c>
      <c r="J66" s="34"/>
      <c r="K66" s="32" t="s">
        <v>23</v>
      </c>
    </row>
    <row r="67" spans="1:11" ht="24.75" customHeight="1">
      <c r="A67" s="30">
        <v>51</v>
      </c>
      <c r="B67" s="54"/>
      <c r="C67" s="32" t="s">
        <v>258</v>
      </c>
      <c r="D67" s="33" t="s">
        <v>18</v>
      </c>
      <c r="E67" s="34" t="s">
        <v>259</v>
      </c>
      <c r="F67" s="33" t="s">
        <v>260</v>
      </c>
      <c r="G67" s="33" t="s">
        <v>21</v>
      </c>
      <c r="H67" s="32" t="s">
        <v>261</v>
      </c>
      <c r="I67" s="32">
        <v>15</v>
      </c>
      <c r="J67" s="34"/>
      <c r="K67" s="32" t="s">
        <v>23</v>
      </c>
    </row>
    <row r="68" spans="1:11" ht="24.75" customHeight="1">
      <c r="A68" s="47">
        <v>52</v>
      </c>
      <c r="B68" s="54"/>
      <c r="C68" s="32" t="s">
        <v>262</v>
      </c>
      <c r="D68" s="33" t="s">
        <v>18</v>
      </c>
      <c r="E68" s="34" t="s">
        <v>263</v>
      </c>
      <c r="F68" s="33" t="s">
        <v>264</v>
      </c>
      <c r="G68" s="33" t="s">
        <v>118</v>
      </c>
      <c r="H68" s="32" t="s">
        <v>265</v>
      </c>
      <c r="I68" s="32">
        <v>30</v>
      </c>
      <c r="J68" s="34"/>
      <c r="K68" s="32" t="s">
        <v>23</v>
      </c>
    </row>
    <row r="69" spans="1:11" ht="24.75" customHeight="1">
      <c r="A69" s="30">
        <v>53</v>
      </c>
      <c r="B69" s="54"/>
      <c r="C69" s="32" t="s">
        <v>266</v>
      </c>
      <c r="D69" s="33" t="s">
        <v>18</v>
      </c>
      <c r="E69" s="34" t="s">
        <v>267</v>
      </c>
      <c r="F69" s="33" t="s">
        <v>268</v>
      </c>
      <c r="G69" s="33" t="s">
        <v>21</v>
      </c>
      <c r="H69" s="32" t="s">
        <v>269</v>
      </c>
      <c r="I69" s="32">
        <v>25</v>
      </c>
      <c r="J69" s="34"/>
      <c r="K69" s="32" t="s">
        <v>23</v>
      </c>
    </row>
    <row r="70" spans="1:11" s="23" customFormat="1" ht="34.5" customHeight="1">
      <c r="A70" s="47">
        <v>54</v>
      </c>
      <c r="B70" s="54"/>
      <c r="C70" s="32" t="s">
        <v>270</v>
      </c>
      <c r="D70" s="33" t="s">
        <v>115</v>
      </c>
      <c r="E70" s="34" t="s">
        <v>271</v>
      </c>
      <c r="F70" s="33" t="s">
        <v>272</v>
      </c>
      <c r="G70" s="33" t="s">
        <v>21</v>
      </c>
      <c r="H70" s="32" t="s">
        <v>273</v>
      </c>
      <c r="I70" s="32">
        <v>20</v>
      </c>
      <c r="J70" s="34"/>
      <c r="K70" s="32" t="s">
        <v>23</v>
      </c>
    </row>
    <row r="71" spans="1:11" ht="24.75" customHeight="1">
      <c r="A71" s="30">
        <v>55</v>
      </c>
      <c r="B71" s="55"/>
      <c r="C71" s="32" t="s">
        <v>274</v>
      </c>
      <c r="D71" s="33" t="s">
        <v>115</v>
      </c>
      <c r="E71" s="34" t="s">
        <v>275</v>
      </c>
      <c r="F71" s="33" t="s">
        <v>276</v>
      </c>
      <c r="G71" s="33" t="s">
        <v>21</v>
      </c>
      <c r="H71" s="32" t="s">
        <v>277</v>
      </c>
      <c r="I71" s="32">
        <v>10</v>
      </c>
      <c r="J71" s="34"/>
      <c r="K71" s="32" t="s">
        <v>23</v>
      </c>
    </row>
    <row r="72" spans="1:11" ht="24.75" customHeight="1">
      <c r="A72" s="47">
        <v>56</v>
      </c>
      <c r="B72" s="31" t="s">
        <v>245</v>
      </c>
      <c r="C72" s="32" t="s">
        <v>278</v>
      </c>
      <c r="D72" s="33" t="s">
        <v>59</v>
      </c>
      <c r="E72" s="34" t="s">
        <v>279</v>
      </c>
      <c r="F72" s="33" t="s">
        <v>280</v>
      </c>
      <c r="G72" s="33" t="s">
        <v>21</v>
      </c>
      <c r="H72" s="32" t="s">
        <v>281</v>
      </c>
      <c r="I72" s="32">
        <v>60</v>
      </c>
      <c r="J72" s="34"/>
      <c r="K72" s="32" t="s">
        <v>23</v>
      </c>
    </row>
    <row r="73" spans="1:11" ht="36.75" customHeight="1">
      <c r="A73" s="30">
        <v>57</v>
      </c>
      <c r="B73" s="54"/>
      <c r="C73" s="32" t="s">
        <v>282</v>
      </c>
      <c r="D73" s="33" t="s">
        <v>64</v>
      </c>
      <c r="E73" s="34" t="s">
        <v>283</v>
      </c>
      <c r="F73" s="33" t="s">
        <v>284</v>
      </c>
      <c r="G73" s="33" t="s">
        <v>285</v>
      </c>
      <c r="H73" s="32" t="s">
        <v>286</v>
      </c>
      <c r="I73" s="32">
        <v>15</v>
      </c>
      <c r="J73" s="34"/>
      <c r="K73" s="32" t="s">
        <v>69</v>
      </c>
    </row>
    <row r="74" spans="1:11" ht="36.75" customHeight="1">
      <c r="A74" s="47">
        <v>58</v>
      </c>
      <c r="B74" s="54"/>
      <c r="C74" s="32" t="s">
        <v>287</v>
      </c>
      <c r="D74" s="33" t="s">
        <v>64</v>
      </c>
      <c r="E74" s="34" t="s">
        <v>288</v>
      </c>
      <c r="F74" s="33" t="s">
        <v>289</v>
      </c>
      <c r="G74" s="33" t="s">
        <v>290</v>
      </c>
      <c r="H74" s="32" t="s">
        <v>291</v>
      </c>
      <c r="I74" s="32">
        <v>30</v>
      </c>
      <c r="J74" s="34"/>
      <c r="K74" s="32" t="s">
        <v>69</v>
      </c>
    </row>
    <row r="75" spans="1:11" ht="36.75" customHeight="1">
      <c r="A75" s="30">
        <v>59</v>
      </c>
      <c r="B75" s="55"/>
      <c r="C75" s="32" t="s">
        <v>292</v>
      </c>
      <c r="D75" s="33" t="s">
        <v>64</v>
      </c>
      <c r="E75" s="34" t="s">
        <v>293</v>
      </c>
      <c r="F75" s="33" t="s">
        <v>294</v>
      </c>
      <c r="G75" s="33" t="s">
        <v>295</v>
      </c>
      <c r="H75" s="32" t="s">
        <v>296</v>
      </c>
      <c r="I75" s="32">
        <v>40</v>
      </c>
      <c r="J75" s="34"/>
      <c r="K75" s="32" t="s">
        <v>69</v>
      </c>
    </row>
    <row r="76" spans="1:11" ht="24.75" customHeight="1">
      <c r="A76" s="44" t="s">
        <v>297</v>
      </c>
      <c r="B76" s="56"/>
      <c r="C76" s="45"/>
      <c r="D76" s="45"/>
      <c r="E76" s="45"/>
      <c r="F76" s="45"/>
      <c r="G76" s="45"/>
      <c r="H76" s="46"/>
      <c r="I76" s="40">
        <f>SUM(I77:I97)</f>
        <v>203</v>
      </c>
      <c r="J76" s="42"/>
      <c r="K76" s="32"/>
    </row>
    <row r="77" spans="1:11" ht="30" customHeight="1">
      <c r="A77" s="57">
        <v>60</v>
      </c>
      <c r="B77" s="58" t="s">
        <v>298</v>
      </c>
      <c r="C77" s="59" t="s">
        <v>299</v>
      </c>
      <c r="D77" s="33" t="s">
        <v>46</v>
      </c>
      <c r="E77" s="34" t="s">
        <v>300</v>
      </c>
      <c r="F77" s="33" t="s">
        <v>301</v>
      </c>
      <c r="G77" s="33" t="s">
        <v>302</v>
      </c>
      <c r="H77" s="32" t="s">
        <v>303</v>
      </c>
      <c r="I77" s="32">
        <v>14</v>
      </c>
      <c r="J77" s="34" t="s">
        <v>304</v>
      </c>
      <c r="K77" s="32" t="s">
        <v>23</v>
      </c>
    </row>
    <row r="78" spans="1:11" ht="24.75" customHeight="1">
      <c r="A78" s="57">
        <v>61</v>
      </c>
      <c r="B78" s="58"/>
      <c r="C78" s="59" t="s">
        <v>305</v>
      </c>
      <c r="D78" s="33" t="s">
        <v>306</v>
      </c>
      <c r="E78" s="34" t="s">
        <v>307</v>
      </c>
      <c r="F78" s="33" t="s">
        <v>301</v>
      </c>
      <c r="G78" s="33" t="s">
        <v>74</v>
      </c>
      <c r="H78" s="32" t="s">
        <v>308</v>
      </c>
      <c r="I78" s="32">
        <v>3</v>
      </c>
      <c r="J78" s="34" t="s">
        <v>304</v>
      </c>
      <c r="K78" s="32" t="s">
        <v>23</v>
      </c>
    </row>
    <row r="79" spans="1:11" ht="24.75" customHeight="1">
      <c r="A79" s="57">
        <v>62</v>
      </c>
      <c r="B79" s="58"/>
      <c r="C79" s="59" t="s">
        <v>309</v>
      </c>
      <c r="D79" s="33" t="s">
        <v>46</v>
      </c>
      <c r="E79" s="34" t="s">
        <v>310</v>
      </c>
      <c r="F79" s="33" t="s">
        <v>311</v>
      </c>
      <c r="G79" s="33" t="s">
        <v>21</v>
      </c>
      <c r="H79" s="32" t="s">
        <v>312</v>
      </c>
      <c r="I79" s="32">
        <v>9</v>
      </c>
      <c r="J79" s="34" t="s">
        <v>304</v>
      </c>
      <c r="K79" s="32" t="s">
        <v>23</v>
      </c>
    </row>
    <row r="80" spans="1:11" ht="24.75" customHeight="1">
      <c r="A80" s="57">
        <v>63</v>
      </c>
      <c r="B80" s="58"/>
      <c r="C80" s="59" t="s">
        <v>313</v>
      </c>
      <c r="D80" s="33" t="s">
        <v>46</v>
      </c>
      <c r="E80" s="34" t="s">
        <v>314</v>
      </c>
      <c r="F80" s="33" t="s">
        <v>311</v>
      </c>
      <c r="G80" s="33" t="s">
        <v>21</v>
      </c>
      <c r="H80" s="32" t="s">
        <v>315</v>
      </c>
      <c r="I80" s="32">
        <v>9</v>
      </c>
      <c r="J80" s="34" t="s">
        <v>304</v>
      </c>
      <c r="K80" s="32" t="s">
        <v>23</v>
      </c>
    </row>
    <row r="81" spans="1:11" ht="24.75" customHeight="1">
      <c r="A81" s="57">
        <v>64</v>
      </c>
      <c r="B81" s="58"/>
      <c r="C81" s="59" t="s">
        <v>316</v>
      </c>
      <c r="D81" s="33" t="s">
        <v>46</v>
      </c>
      <c r="E81" s="34" t="s">
        <v>317</v>
      </c>
      <c r="F81" s="33" t="s">
        <v>311</v>
      </c>
      <c r="G81" s="33" t="s">
        <v>21</v>
      </c>
      <c r="H81" s="32" t="s">
        <v>318</v>
      </c>
      <c r="I81" s="32">
        <v>9</v>
      </c>
      <c r="J81" s="34" t="s">
        <v>304</v>
      </c>
      <c r="K81" s="32" t="s">
        <v>23</v>
      </c>
    </row>
    <row r="82" spans="1:11" ht="27" customHeight="1">
      <c r="A82" s="57">
        <v>65</v>
      </c>
      <c r="B82" s="58"/>
      <c r="C82" s="59" t="s">
        <v>319</v>
      </c>
      <c r="D82" s="33" t="s">
        <v>46</v>
      </c>
      <c r="E82" s="34" t="s">
        <v>320</v>
      </c>
      <c r="F82" s="33" t="s">
        <v>311</v>
      </c>
      <c r="G82" s="33" t="s">
        <v>21</v>
      </c>
      <c r="H82" s="32" t="s">
        <v>321</v>
      </c>
      <c r="I82" s="32">
        <v>9</v>
      </c>
      <c r="J82" s="34" t="s">
        <v>304</v>
      </c>
      <c r="K82" s="32" t="s">
        <v>23</v>
      </c>
    </row>
    <row r="83" spans="1:11" ht="30" customHeight="1">
      <c r="A83" s="57">
        <v>66</v>
      </c>
      <c r="B83" s="58"/>
      <c r="C83" s="59" t="s">
        <v>322</v>
      </c>
      <c r="D83" s="33" t="s">
        <v>46</v>
      </c>
      <c r="E83" s="34" t="s">
        <v>323</v>
      </c>
      <c r="F83" s="33" t="s">
        <v>311</v>
      </c>
      <c r="G83" s="33" t="s">
        <v>21</v>
      </c>
      <c r="H83" s="32" t="s">
        <v>324</v>
      </c>
      <c r="I83" s="32">
        <v>9</v>
      </c>
      <c r="J83" s="34" t="s">
        <v>304</v>
      </c>
      <c r="K83" s="32" t="s">
        <v>23</v>
      </c>
    </row>
    <row r="84" spans="1:11" ht="28.5" customHeight="1">
      <c r="A84" s="57">
        <v>67</v>
      </c>
      <c r="B84" s="58"/>
      <c r="C84" s="59" t="s">
        <v>325</v>
      </c>
      <c r="D84" s="33" t="s">
        <v>115</v>
      </c>
      <c r="E84" s="34" t="s">
        <v>326</v>
      </c>
      <c r="F84" s="33" t="s">
        <v>311</v>
      </c>
      <c r="G84" s="33" t="s">
        <v>21</v>
      </c>
      <c r="H84" s="32" t="s">
        <v>327</v>
      </c>
      <c r="I84" s="32">
        <v>9</v>
      </c>
      <c r="J84" s="34" t="s">
        <v>304</v>
      </c>
      <c r="K84" s="32" t="s">
        <v>23</v>
      </c>
    </row>
    <row r="85" spans="1:11" ht="27" customHeight="1">
      <c r="A85" s="57">
        <v>68</v>
      </c>
      <c r="B85" s="58" t="s">
        <v>298</v>
      </c>
      <c r="C85" s="59" t="s">
        <v>328</v>
      </c>
      <c r="D85" s="33" t="s">
        <v>59</v>
      </c>
      <c r="E85" s="34" t="s">
        <v>329</v>
      </c>
      <c r="F85" s="33" t="s">
        <v>311</v>
      </c>
      <c r="G85" s="33" t="s">
        <v>21</v>
      </c>
      <c r="H85" s="32" t="s">
        <v>330</v>
      </c>
      <c r="I85" s="32">
        <v>9</v>
      </c>
      <c r="J85" s="34" t="s">
        <v>304</v>
      </c>
      <c r="K85" s="32" t="s">
        <v>23</v>
      </c>
    </row>
    <row r="86" spans="1:11" ht="33.75" customHeight="1">
      <c r="A86" s="57">
        <v>69</v>
      </c>
      <c r="B86" s="58"/>
      <c r="C86" s="59" t="s">
        <v>331</v>
      </c>
      <c r="D86" s="33" t="s">
        <v>104</v>
      </c>
      <c r="E86" s="34" t="s">
        <v>332</v>
      </c>
      <c r="F86" s="33" t="s">
        <v>311</v>
      </c>
      <c r="G86" s="33" t="s">
        <v>302</v>
      </c>
      <c r="H86" s="32" t="s">
        <v>333</v>
      </c>
      <c r="I86" s="32">
        <v>9</v>
      </c>
      <c r="J86" s="34" t="s">
        <v>304</v>
      </c>
      <c r="K86" s="32" t="s">
        <v>23</v>
      </c>
    </row>
    <row r="87" spans="1:11" ht="27.75" customHeight="1">
      <c r="A87" s="57">
        <v>70</v>
      </c>
      <c r="B87" s="58"/>
      <c r="C87" s="59" t="s">
        <v>334</v>
      </c>
      <c r="D87" s="33" t="s">
        <v>335</v>
      </c>
      <c r="E87" s="34" t="s">
        <v>336</v>
      </c>
      <c r="F87" s="33" t="s">
        <v>311</v>
      </c>
      <c r="G87" s="33" t="s">
        <v>337</v>
      </c>
      <c r="H87" s="32" t="s">
        <v>338</v>
      </c>
      <c r="I87" s="32">
        <v>9</v>
      </c>
      <c r="J87" s="34" t="s">
        <v>304</v>
      </c>
      <c r="K87" s="32" t="s">
        <v>23</v>
      </c>
    </row>
    <row r="88" spans="1:11" ht="27" customHeight="1">
      <c r="A88" s="57">
        <v>71</v>
      </c>
      <c r="B88" s="58"/>
      <c r="C88" s="59" t="s">
        <v>339</v>
      </c>
      <c r="D88" s="33" t="s">
        <v>306</v>
      </c>
      <c r="E88" s="34" t="s">
        <v>340</v>
      </c>
      <c r="F88" s="33" t="s">
        <v>311</v>
      </c>
      <c r="G88" s="43" t="s">
        <v>74</v>
      </c>
      <c r="H88" s="32" t="s">
        <v>341</v>
      </c>
      <c r="I88" s="32">
        <v>3</v>
      </c>
      <c r="J88" s="34" t="s">
        <v>304</v>
      </c>
      <c r="K88" s="32" t="s">
        <v>23</v>
      </c>
    </row>
    <row r="89" spans="1:11" ht="27" customHeight="1">
      <c r="A89" s="57">
        <v>72</v>
      </c>
      <c r="B89" s="58"/>
      <c r="C89" s="59" t="s">
        <v>342</v>
      </c>
      <c r="D89" s="33" t="s">
        <v>46</v>
      </c>
      <c r="E89" s="34" t="s">
        <v>343</v>
      </c>
      <c r="F89" s="33" t="s">
        <v>344</v>
      </c>
      <c r="G89" s="33" t="s">
        <v>97</v>
      </c>
      <c r="H89" s="32" t="s">
        <v>345</v>
      </c>
      <c r="I89" s="32">
        <v>8</v>
      </c>
      <c r="J89" s="34" t="s">
        <v>304</v>
      </c>
      <c r="K89" s="32" t="s">
        <v>23</v>
      </c>
    </row>
    <row r="90" spans="1:11" ht="30" customHeight="1">
      <c r="A90" s="57">
        <v>73</v>
      </c>
      <c r="B90" s="58"/>
      <c r="C90" s="59" t="s">
        <v>346</v>
      </c>
      <c r="D90" s="33" t="s">
        <v>46</v>
      </c>
      <c r="E90" s="34" t="s">
        <v>347</v>
      </c>
      <c r="F90" s="33" t="s">
        <v>344</v>
      </c>
      <c r="G90" s="33" t="s">
        <v>21</v>
      </c>
      <c r="H90" s="32" t="s">
        <v>348</v>
      </c>
      <c r="I90" s="32">
        <v>20</v>
      </c>
      <c r="J90" s="34" t="s">
        <v>304</v>
      </c>
      <c r="K90" s="32" t="s">
        <v>23</v>
      </c>
    </row>
    <row r="91" spans="1:11" ht="30" customHeight="1">
      <c r="A91" s="57">
        <v>74</v>
      </c>
      <c r="B91" s="58"/>
      <c r="C91" s="59" t="s">
        <v>349</v>
      </c>
      <c r="D91" s="33" t="s">
        <v>335</v>
      </c>
      <c r="E91" s="34" t="s">
        <v>350</v>
      </c>
      <c r="F91" s="33" t="s">
        <v>344</v>
      </c>
      <c r="G91" s="33" t="s">
        <v>21</v>
      </c>
      <c r="H91" s="32" t="s">
        <v>351</v>
      </c>
      <c r="I91" s="32">
        <v>20</v>
      </c>
      <c r="J91" s="34" t="s">
        <v>304</v>
      </c>
      <c r="K91" s="32" t="s">
        <v>23</v>
      </c>
    </row>
    <row r="92" spans="1:11" ht="24.75" customHeight="1">
      <c r="A92" s="57">
        <v>75</v>
      </c>
      <c r="B92" s="58"/>
      <c r="C92" s="59" t="s">
        <v>352</v>
      </c>
      <c r="D92" s="33" t="s">
        <v>46</v>
      </c>
      <c r="E92" s="34" t="s">
        <v>353</v>
      </c>
      <c r="F92" s="33" t="s">
        <v>354</v>
      </c>
      <c r="G92" s="33" t="s">
        <v>21</v>
      </c>
      <c r="H92" s="32" t="s">
        <v>355</v>
      </c>
      <c r="I92" s="32">
        <v>30</v>
      </c>
      <c r="J92" s="34" t="s">
        <v>304</v>
      </c>
      <c r="K92" s="32" t="s">
        <v>23</v>
      </c>
    </row>
    <row r="93" spans="1:11" ht="24.75" customHeight="1">
      <c r="A93" s="57">
        <v>76</v>
      </c>
      <c r="B93" s="58"/>
      <c r="C93" s="59" t="s">
        <v>356</v>
      </c>
      <c r="D93" s="33" t="s">
        <v>59</v>
      </c>
      <c r="E93" s="34" t="s">
        <v>357</v>
      </c>
      <c r="F93" s="33" t="s">
        <v>358</v>
      </c>
      <c r="G93" s="33" t="s">
        <v>21</v>
      </c>
      <c r="H93" s="32" t="s">
        <v>359</v>
      </c>
      <c r="I93" s="32">
        <v>10</v>
      </c>
      <c r="J93" s="34" t="s">
        <v>360</v>
      </c>
      <c r="K93" s="32" t="s">
        <v>23</v>
      </c>
    </row>
    <row r="94" spans="1:11" ht="27.75" customHeight="1">
      <c r="A94" s="57">
        <v>77</v>
      </c>
      <c r="B94" s="58"/>
      <c r="C94" s="59" t="s">
        <v>361</v>
      </c>
      <c r="D94" s="33" t="s">
        <v>115</v>
      </c>
      <c r="E94" s="34" t="s">
        <v>362</v>
      </c>
      <c r="F94" s="33" t="s">
        <v>363</v>
      </c>
      <c r="G94" s="33" t="s">
        <v>21</v>
      </c>
      <c r="H94" s="32" t="s">
        <v>364</v>
      </c>
      <c r="I94" s="32">
        <v>3</v>
      </c>
      <c r="J94" s="34" t="s">
        <v>365</v>
      </c>
      <c r="K94" s="32" t="s">
        <v>23</v>
      </c>
    </row>
    <row r="95" spans="1:11" ht="28.5" customHeight="1">
      <c r="A95" s="57">
        <v>78</v>
      </c>
      <c r="B95" s="58"/>
      <c r="C95" s="59" t="s">
        <v>366</v>
      </c>
      <c r="D95" s="33" t="s">
        <v>115</v>
      </c>
      <c r="E95" s="34" t="s">
        <v>367</v>
      </c>
      <c r="F95" s="33" t="s">
        <v>363</v>
      </c>
      <c r="G95" s="33" t="s">
        <v>21</v>
      </c>
      <c r="H95" s="32" t="s">
        <v>368</v>
      </c>
      <c r="I95" s="32">
        <v>5</v>
      </c>
      <c r="J95" s="34" t="s">
        <v>360</v>
      </c>
      <c r="K95" s="32" t="s">
        <v>23</v>
      </c>
    </row>
    <row r="96" spans="1:11" ht="27.75" customHeight="1">
      <c r="A96" s="57">
        <v>79</v>
      </c>
      <c r="B96" s="58"/>
      <c r="C96" s="59" t="s">
        <v>369</v>
      </c>
      <c r="D96" s="33" t="s">
        <v>115</v>
      </c>
      <c r="E96" s="34" t="s">
        <v>370</v>
      </c>
      <c r="F96" s="33" t="s">
        <v>363</v>
      </c>
      <c r="G96" s="33" t="s">
        <v>97</v>
      </c>
      <c r="H96" s="32" t="s">
        <v>371</v>
      </c>
      <c r="I96" s="32">
        <v>4</v>
      </c>
      <c r="J96" s="34" t="s">
        <v>360</v>
      </c>
      <c r="K96" s="32" t="s">
        <v>23</v>
      </c>
    </row>
    <row r="97" spans="1:11" ht="33" customHeight="1">
      <c r="A97" s="57">
        <v>80</v>
      </c>
      <c r="B97" s="58"/>
      <c r="C97" s="59" t="s">
        <v>372</v>
      </c>
      <c r="D97" s="33" t="s">
        <v>306</v>
      </c>
      <c r="E97" s="34" t="s">
        <v>373</v>
      </c>
      <c r="F97" s="33" t="s">
        <v>363</v>
      </c>
      <c r="G97" s="33" t="s">
        <v>118</v>
      </c>
      <c r="H97" s="32" t="s">
        <v>374</v>
      </c>
      <c r="I97" s="32">
        <v>2</v>
      </c>
      <c r="J97" s="34" t="s">
        <v>360</v>
      </c>
      <c r="K97" s="32" t="s">
        <v>23</v>
      </c>
    </row>
  </sheetData>
  <sheetProtection/>
  <mergeCells count="36">
    <mergeCell ref="A1:K1"/>
    <mergeCell ref="C3:E3"/>
    <mergeCell ref="A5:H5"/>
    <mergeCell ref="A6:H6"/>
    <mergeCell ref="A19:H19"/>
    <mergeCell ref="A27:H27"/>
    <mergeCell ref="A31:H31"/>
    <mergeCell ref="A33:H33"/>
    <mergeCell ref="A36:H36"/>
    <mergeCell ref="A39:H39"/>
    <mergeCell ref="A45:H45"/>
    <mergeCell ref="A52:H52"/>
    <mergeCell ref="A58:H58"/>
    <mergeCell ref="A63:H63"/>
    <mergeCell ref="A76:H76"/>
    <mergeCell ref="A3:A4"/>
    <mergeCell ref="B3:B4"/>
    <mergeCell ref="B7:B18"/>
    <mergeCell ref="B20:B26"/>
    <mergeCell ref="B28:B30"/>
    <mergeCell ref="B34:B35"/>
    <mergeCell ref="B37:B38"/>
    <mergeCell ref="B40:B44"/>
    <mergeCell ref="B46:B51"/>
    <mergeCell ref="B53:B57"/>
    <mergeCell ref="B59:B62"/>
    <mergeCell ref="B64:B71"/>
    <mergeCell ref="B72:B75"/>
    <mergeCell ref="B77:B84"/>
    <mergeCell ref="B85:B97"/>
    <mergeCell ref="F3:F4"/>
    <mergeCell ref="G3:G4"/>
    <mergeCell ref="H3:H4"/>
    <mergeCell ref="I3:I4"/>
    <mergeCell ref="J3:J4"/>
    <mergeCell ref="K3:K4"/>
  </mergeCells>
  <printOptions horizontalCentered="1" verticalCentered="1"/>
  <pageMargins left="0.75" right="0.75" top="0.98" bottom="0.98" header="0.51" footer="0.51"/>
  <pageSetup horizontalDpi="600" verticalDpi="600" orientation="landscape" paperSize="9"/>
  <rowBreaks count="4" manualBreakCount="4">
    <brk id="18" max="255" man="1"/>
    <brk id="32" max="255" man="1"/>
    <brk id="44" max="255" man="1"/>
    <brk id="57" max="255" man="1"/>
  </rowBreaks>
</worksheet>
</file>

<file path=xl/worksheets/sheet2.xml><?xml version="1.0" encoding="utf-8"?>
<worksheet xmlns="http://schemas.openxmlformats.org/spreadsheetml/2006/main" xmlns:r="http://schemas.openxmlformats.org/officeDocument/2006/relationships">
  <dimension ref="A1:K15"/>
  <sheetViews>
    <sheetView zoomScaleSheetLayoutView="100" workbookViewId="0" topLeftCell="A1">
      <selection activeCell="J17" sqref="J17"/>
    </sheetView>
  </sheetViews>
  <sheetFormatPr defaultColWidth="9.00390625" defaultRowHeight="13.5"/>
  <cols>
    <col min="1" max="1" width="5.875" style="3" customWidth="1"/>
    <col min="2" max="2" width="6.75390625" style="0" customWidth="1"/>
    <col min="3" max="3" width="7.75390625" style="0" customWidth="1"/>
    <col min="4" max="4" width="13.00390625" style="0" customWidth="1"/>
    <col min="5" max="5" width="19.375" style="0" customWidth="1"/>
    <col min="6" max="6" width="21.25390625" style="0" customWidth="1"/>
    <col min="7" max="7" width="12.50390625" style="0" customWidth="1"/>
    <col min="8" max="8" width="7.125" style="3" customWidth="1"/>
    <col min="10" max="10" width="17.875" style="0" customWidth="1"/>
    <col min="11" max="11" width="9.25390625" style="3" customWidth="1"/>
  </cols>
  <sheetData>
    <row r="1" spans="1:10" ht="33.75" customHeight="1">
      <c r="A1" s="4" t="s">
        <v>375</v>
      </c>
      <c r="B1" s="3"/>
      <c r="C1" s="3"/>
      <c r="D1" s="3"/>
      <c r="E1" s="3"/>
      <c r="F1" s="3"/>
      <c r="G1" s="3"/>
      <c r="I1" s="3"/>
      <c r="J1" s="3"/>
    </row>
    <row r="2" spans="1:10" ht="9" customHeight="1">
      <c r="A2" s="4"/>
      <c r="B2" s="3"/>
      <c r="C2" s="3"/>
      <c r="D2" s="3"/>
      <c r="E2" s="3"/>
      <c r="F2" s="3"/>
      <c r="G2" s="3"/>
      <c r="I2" s="3"/>
      <c r="J2" s="3"/>
    </row>
    <row r="3" spans="1:11" s="1" customFormat="1" ht="21" customHeight="1">
      <c r="A3" s="5" t="s">
        <v>1</v>
      </c>
      <c r="B3" s="5" t="s">
        <v>2</v>
      </c>
      <c r="C3" s="5" t="s">
        <v>3</v>
      </c>
      <c r="D3" s="5"/>
      <c r="E3" s="5"/>
      <c r="F3" s="5" t="s">
        <v>4</v>
      </c>
      <c r="G3" s="6" t="s">
        <v>5</v>
      </c>
      <c r="H3" s="5" t="s">
        <v>6</v>
      </c>
      <c r="I3" s="5" t="s">
        <v>7</v>
      </c>
      <c r="J3" s="5" t="s">
        <v>8</v>
      </c>
      <c r="K3" s="5" t="s">
        <v>9</v>
      </c>
    </row>
    <row r="4" spans="1:11" s="2" customFormat="1" ht="24.75" customHeight="1">
      <c r="A4" s="5"/>
      <c r="B4" s="5"/>
      <c r="C4" s="5" t="s">
        <v>10</v>
      </c>
      <c r="D4" s="5" t="s">
        <v>11</v>
      </c>
      <c r="E4" s="5" t="s">
        <v>12</v>
      </c>
      <c r="F4" s="5"/>
      <c r="G4" s="7"/>
      <c r="H4" s="5"/>
      <c r="I4" s="5"/>
      <c r="J4" s="5"/>
      <c r="K4" s="5"/>
    </row>
    <row r="5" spans="1:11" s="2" customFormat="1" ht="30" customHeight="1">
      <c r="A5" s="5" t="s">
        <v>13</v>
      </c>
      <c r="B5" s="5"/>
      <c r="C5" s="5"/>
      <c r="D5" s="5"/>
      <c r="E5" s="5"/>
      <c r="F5" s="5"/>
      <c r="G5" s="5"/>
      <c r="H5" s="5"/>
      <c r="I5" s="5">
        <v>135</v>
      </c>
      <c r="J5" s="5"/>
      <c r="K5" s="5"/>
    </row>
    <row r="6" spans="1:11" ht="30" customHeight="1">
      <c r="A6" s="8" t="s">
        <v>108</v>
      </c>
      <c r="B6" s="3"/>
      <c r="C6" s="3"/>
      <c r="D6" s="3"/>
      <c r="E6" s="3"/>
      <c r="F6" s="3"/>
      <c r="G6" s="3"/>
      <c r="H6" s="9"/>
      <c r="I6" s="11">
        <v>20</v>
      </c>
      <c r="J6" s="20" t="s">
        <v>15</v>
      </c>
      <c r="K6" s="10"/>
    </row>
    <row r="7" spans="1:11" ht="40.5" customHeight="1">
      <c r="A7" s="10">
        <v>1</v>
      </c>
      <c r="B7" s="11" t="s">
        <v>109</v>
      </c>
      <c r="C7" s="11" t="s">
        <v>376</v>
      </c>
      <c r="D7" s="12" t="s">
        <v>18</v>
      </c>
      <c r="E7" s="12" t="s">
        <v>377</v>
      </c>
      <c r="F7" s="12" t="s">
        <v>378</v>
      </c>
      <c r="G7" s="12" t="s">
        <v>21</v>
      </c>
      <c r="H7" s="11" t="s">
        <v>379</v>
      </c>
      <c r="I7" s="11">
        <v>20</v>
      </c>
      <c r="J7" s="12"/>
      <c r="K7" s="11" t="s">
        <v>23</v>
      </c>
    </row>
    <row r="8" spans="1:11" ht="30" customHeight="1">
      <c r="A8" s="13" t="s">
        <v>124</v>
      </c>
      <c r="B8" s="14"/>
      <c r="C8" s="14"/>
      <c r="D8" s="14"/>
      <c r="E8" s="14"/>
      <c r="F8" s="14"/>
      <c r="G8" s="14"/>
      <c r="H8" s="15"/>
      <c r="I8" s="21">
        <v>25</v>
      </c>
      <c r="J8" s="20" t="s">
        <v>15</v>
      </c>
      <c r="K8" s="22"/>
    </row>
    <row r="9" spans="1:11" ht="30" customHeight="1">
      <c r="A9" s="10">
        <v>2</v>
      </c>
      <c r="B9" s="11" t="s">
        <v>380</v>
      </c>
      <c r="C9" s="11" t="s">
        <v>381</v>
      </c>
      <c r="D9" s="12" t="s">
        <v>18</v>
      </c>
      <c r="E9" s="12" t="s">
        <v>382</v>
      </c>
      <c r="F9" s="12" t="s">
        <v>383</v>
      </c>
      <c r="G9" s="12" t="s">
        <v>21</v>
      </c>
      <c r="H9" s="11" t="s">
        <v>384</v>
      </c>
      <c r="I9" s="11">
        <v>25</v>
      </c>
      <c r="J9" s="12"/>
      <c r="K9" s="11" t="s">
        <v>23</v>
      </c>
    </row>
    <row r="10" spans="1:11" ht="30" customHeight="1">
      <c r="A10" s="8" t="s">
        <v>226</v>
      </c>
      <c r="B10" s="3"/>
      <c r="C10" s="3"/>
      <c r="D10" s="3"/>
      <c r="E10" s="3"/>
      <c r="F10" s="3"/>
      <c r="G10" s="3"/>
      <c r="H10" s="9"/>
      <c r="I10" s="11">
        <v>40</v>
      </c>
      <c r="J10" s="20" t="s">
        <v>15</v>
      </c>
      <c r="K10" s="10"/>
    </row>
    <row r="11" spans="1:11" ht="43.5" customHeight="1">
      <c r="A11" s="10">
        <v>3</v>
      </c>
      <c r="B11" s="11" t="s">
        <v>227</v>
      </c>
      <c r="C11" s="11" t="s">
        <v>385</v>
      </c>
      <c r="D11" s="12" t="s">
        <v>18</v>
      </c>
      <c r="E11" s="12" t="s">
        <v>386</v>
      </c>
      <c r="F11" s="12" t="s">
        <v>387</v>
      </c>
      <c r="G11" s="12" t="s">
        <v>21</v>
      </c>
      <c r="H11" s="11" t="s">
        <v>388</v>
      </c>
      <c r="I11" s="11">
        <v>40</v>
      </c>
      <c r="J11" s="12"/>
      <c r="K11" s="11" t="s">
        <v>23</v>
      </c>
    </row>
    <row r="12" spans="1:11" ht="30" customHeight="1">
      <c r="A12" s="13" t="s">
        <v>244</v>
      </c>
      <c r="B12" s="14"/>
      <c r="C12" s="14"/>
      <c r="D12" s="14"/>
      <c r="E12" s="14"/>
      <c r="F12" s="14"/>
      <c r="G12" s="14"/>
      <c r="H12" s="15"/>
      <c r="I12" s="11">
        <v>40</v>
      </c>
      <c r="J12" s="20" t="s">
        <v>15</v>
      </c>
      <c r="K12" s="10"/>
    </row>
    <row r="13" spans="1:11" ht="30" customHeight="1">
      <c r="A13" s="16">
        <v>4</v>
      </c>
      <c r="B13" s="11" t="s">
        <v>245</v>
      </c>
      <c r="C13" s="11" t="s">
        <v>389</v>
      </c>
      <c r="D13" s="12" t="s">
        <v>18</v>
      </c>
      <c r="E13" s="12" t="s">
        <v>390</v>
      </c>
      <c r="F13" s="12" t="s">
        <v>391</v>
      </c>
      <c r="G13" s="12" t="s">
        <v>21</v>
      </c>
      <c r="H13" s="11" t="s">
        <v>392</v>
      </c>
      <c r="I13" s="11">
        <v>40</v>
      </c>
      <c r="J13" s="11"/>
      <c r="K13" s="11" t="s">
        <v>23</v>
      </c>
    </row>
    <row r="14" spans="1:11" ht="30" customHeight="1">
      <c r="A14" s="17" t="s">
        <v>297</v>
      </c>
      <c r="B14" s="18"/>
      <c r="C14" s="18"/>
      <c r="D14" s="18"/>
      <c r="E14" s="18"/>
      <c r="F14" s="18"/>
      <c r="G14" s="18"/>
      <c r="H14" s="19"/>
      <c r="I14" s="11">
        <v>10</v>
      </c>
      <c r="J14" s="12"/>
      <c r="K14" s="10"/>
    </row>
    <row r="15" spans="1:11" ht="30" customHeight="1">
      <c r="A15" s="10">
        <v>5</v>
      </c>
      <c r="B15" s="11" t="s">
        <v>298</v>
      </c>
      <c r="C15" s="11" t="s">
        <v>393</v>
      </c>
      <c r="D15" s="12" t="s">
        <v>46</v>
      </c>
      <c r="E15" s="12" t="s">
        <v>394</v>
      </c>
      <c r="F15" s="12" t="s">
        <v>395</v>
      </c>
      <c r="G15" s="12" t="s">
        <v>396</v>
      </c>
      <c r="H15" s="11" t="s">
        <v>397</v>
      </c>
      <c r="I15" s="11">
        <v>10</v>
      </c>
      <c r="J15" s="12" t="s">
        <v>304</v>
      </c>
      <c r="K15" s="11" t="s">
        <v>23</v>
      </c>
    </row>
    <row r="16" ht="30" customHeight="1"/>
    <row r="17" ht="30" customHeight="1"/>
  </sheetData>
  <sheetProtection/>
  <mergeCells count="16">
    <mergeCell ref="A1:K1"/>
    <mergeCell ref="C3:E3"/>
    <mergeCell ref="A5:H5"/>
    <mergeCell ref="A6:H6"/>
    <mergeCell ref="A8:H8"/>
    <mergeCell ref="A10:H10"/>
    <mergeCell ref="A12:H12"/>
    <mergeCell ref="A14:H14"/>
    <mergeCell ref="A3:A4"/>
    <mergeCell ref="B3:B4"/>
    <mergeCell ref="F3:F4"/>
    <mergeCell ref="G3:G4"/>
    <mergeCell ref="H3:H4"/>
    <mergeCell ref="I3:I4"/>
    <mergeCell ref="J3:J4"/>
    <mergeCell ref="K3:K4"/>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范思哲</cp:lastModifiedBy>
  <cp:lastPrinted>2018-07-04T08:19:24Z</cp:lastPrinted>
  <dcterms:created xsi:type="dcterms:W3CDTF">2017-08-29T01:11:36Z</dcterms:created>
  <dcterms:modified xsi:type="dcterms:W3CDTF">2018-07-11T08:57:27Z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